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7752" tabRatio="860"/>
  </bookViews>
  <sheets>
    <sheet name="REZULTATI" sheetId="13" r:id="rId1"/>
    <sheet name="SKUPNO" sheetId="14" r:id="rId2"/>
    <sheet name="List1" sheetId="15" r:id="rId3"/>
  </sheets>
  <calcPr calcId="145621"/>
</workbook>
</file>

<file path=xl/calcChain.xml><?xml version="1.0" encoding="utf-8"?>
<calcChain xmlns="http://schemas.openxmlformats.org/spreadsheetml/2006/main">
  <c r="J241" i="13" l="1"/>
  <c r="E156" i="13"/>
  <c r="J151" i="13"/>
  <c r="E151" i="13"/>
  <c r="J146" i="13"/>
  <c r="E146" i="13"/>
  <c r="J141" i="13"/>
  <c r="E141" i="13"/>
  <c r="J136" i="13"/>
  <c r="J113" i="13"/>
  <c r="J108" i="13"/>
  <c r="J103" i="13"/>
  <c r="J98" i="13"/>
  <c r="E32" i="14"/>
  <c r="B32" i="14"/>
  <c r="H32" i="14" s="1"/>
  <c r="E31" i="14"/>
  <c r="B31" i="14"/>
  <c r="E30" i="14"/>
  <c r="E29" i="14"/>
  <c r="B29" i="14"/>
  <c r="E28" i="14"/>
  <c r="B28" i="14"/>
  <c r="E27" i="14"/>
  <c r="B27" i="14"/>
  <c r="B26" i="14"/>
  <c r="E24" i="14"/>
  <c r="B24" i="14"/>
  <c r="B23" i="14"/>
  <c r="E118" i="13"/>
  <c r="E108" i="13"/>
  <c r="E103" i="13"/>
  <c r="E98" i="13"/>
  <c r="H31" i="14" l="1"/>
</calcChain>
</file>

<file path=xl/sharedStrings.xml><?xml version="1.0" encoding="utf-8"?>
<sst xmlns="http://schemas.openxmlformats.org/spreadsheetml/2006/main" count="455" uniqueCount="102">
  <si>
    <t>PIKADO M</t>
  </si>
  <si>
    <t>PIKADO Ž</t>
  </si>
  <si>
    <t>NAM. TENIS M</t>
  </si>
  <si>
    <t>NAM. TENIS Ž</t>
  </si>
  <si>
    <t>NOGOMET</t>
  </si>
  <si>
    <t>VLEČ. VRVI M</t>
  </si>
  <si>
    <t>VLEČ. VRVI Ž</t>
  </si>
  <si>
    <t>ODBOJKJA M</t>
  </si>
  <si>
    <t>ODBOJKA Ž</t>
  </si>
  <si>
    <t>Koroška</t>
  </si>
  <si>
    <t>Velenje</t>
  </si>
  <si>
    <t>Zasavje</t>
  </si>
  <si>
    <t>Ptuj</t>
  </si>
  <si>
    <t>Posavje</t>
  </si>
  <si>
    <t>Posočje</t>
  </si>
  <si>
    <t>Gorenjska</t>
  </si>
  <si>
    <t>Ljubljana</t>
  </si>
  <si>
    <t>NAMIZNI TENIS MOŠKI</t>
  </si>
  <si>
    <t>NAMIZNI TENIS ŽENSKE</t>
  </si>
  <si>
    <t>MET KAMNA</t>
  </si>
  <si>
    <t>ODBOJKA MOŠKI</t>
  </si>
  <si>
    <t>ODBOJKA ŽENSKE</t>
  </si>
  <si>
    <t>TEKMOVALNI PAR</t>
  </si>
  <si>
    <t>SKUPINA A</t>
  </si>
  <si>
    <t>SKUPINA B</t>
  </si>
  <si>
    <t>MIZA A</t>
  </si>
  <si>
    <t>MIZA C</t>
  </si>
  <si>
    <t>VLEČENJE VRVI MOŠKI</t>
  </si>
  <si>
    <t>za 1.mesto</t>
  </si>
  <si>
    <t>VLEČENJE VRVI ŽENSKE</t>
  </si>
  <si>
    <t>REZULTAT</t>
  </si>
  <si>
    <t>Celje</t>
  </si>
  <si>
    <t>Štajerska</t>
  </si>
  <si>
    <t>EKIPE</t>
  </si>
  <si>
    <t>1. KROG</t>
  </si>
  <si>
    <t>KROG / URA</t>
  </si>
  <si>
    <t>MIZA D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</si>
  <si>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</si>
  <si>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</si>
  <si>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</si>
  <si>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</si>
  <si>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</si>
  <si>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</si>
  <si>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</si>
  <si>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</si>
  <si>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EKIPA</t>
  </si>
  <si>
    <t>9. mesto</t>
  </si>
  <si>
    <t>PIKADO MOŠKI</t>
  </si>
  <si>
    <t>PIKADO ŽENSKE</t>
  </si>
  <si>
    <t>MET KAMENJA</t>
  </si>
  <si>
    <t xml:space="preserve">Posavje </t>
  </si>
  <si>
    <t>TOČKOVANJE PO PANOGAH</t>
  </si>
  <si>
    <t>MET KAMNA M</t>
  </si>
  <si>
    <t>SKUPNO TOČKOVANJE PO REGIJAH</t>
  </si>
  <si>
    <t>ŽENSKE</t>
  </si>
  <si>
    <t>MOŠKI</t>
  </si>
  <si>
    <t>SKUPNO</t>
  </si>
  <si>
    <t>REGIJA</t>
  </si>
  <si>
    <t>TOČKE</t>
  </si>
  <si>
    <t>SKUPNO TOČKOVANJE PO REGIJAH - RAZVRSTITEV</t>
  </si>
  <si>
    <t>MESTO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</si>
  <si>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</si>
  <si>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</si>
  <si>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</si>
  <si>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</si>
  <si>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</si>
  <si>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</si>
  <si>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</si>
  <si>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</si>
  <si>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</si>
  <si>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</si>
  <si>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 ekipe</t>
  </si>
  <si>
    <t>IGRIŠČE 1</t>
  </si>
  <si>
    <t>IGRIŠČE 2</t>
  </si>
  <si>
    <t xml:space="preserve"> </t>
  </si>
  <si>
    <t>1. KROG - SKUPINA A - IGRIŠČE 1</t>
  </si>
  <si>
    <t>2. KROG - IGRIŠČE 1</t>
  </si>
  <si>
    <t>1. KROG - SKUPINA B - IGRIŠČE 2</t>
  </si>
  <si>
    <t>MIZA A,B</t>
  </si>
  <si>
    <t>KOROŠKA</t>
  </si>
  <si>
    <t>VELENJE</t>
  </si>
  <si>
    <t>LJUBLJANA</t>
  </si>
  <si>
    <t>POSAVJE</t>
  </si>
  <si>
    <t>PTUJ</t>
  </si>
  <si>
    <t>0:2</t>
  </si>
  <si>
    <t>1:2</t>
  </si>
  <si>
    <t>2:0</t>
  </si>
  <si>
    <t>2:3</t>
  </si>
  <si>
    <t>DBK</t>
  </si>
  <si>
    <t>4 ekip</t>
  </si>
  <si>
    <t>0 ekipe</t>
  </si>
  <si>
    <t>5 ekip</t>
  </si>
  <si>
    <t>2 ekipe</t>
  </si>
  <si>
    <t>SEZNAM EKIP ZA 17. LETNE IGRE SKEI SLOVENIJE - POSAVJE, 28.5.2022</t>
  </si>
  <si>
    <t>6 ekip</t>
  </si>
  <si>
    <t>1:6</t>
  </si>
  <si>
    <t>3:5</t>
  </si>
  <si>
    <t>za 3. mesto</t>
  </si>
  <si>
    <t>za 1. mesto</t>
  </si>
  <si>
    <t xml:space="preserve">Velenje </t>
  </si>
  <si>
    <t>7:.2</t>
  </si>
  <si>
    <t>0:.2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</si>
</sst>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2D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20" fontId="0" fillId="0" borderId="12" xfId="0" applyNumberForma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2" fillId="0" borderId="1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0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8" xfId="0" applyBorder="1" applyAlignment="1"/>
    <xf numFmtId="0" fontId="0" fillId="0" borderId="3" xfId="0" applyBorder="1" applyAlignme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8"/>
  <sheetViews>
    <sheetView tabSelected="1" showWhiteSpace="0" view="pageBreakPreview" topLeftCell="A13" zoomScaleNormal="100" zoomScaleSheetLayoutView="100" workbookViewId="0">
      <selection activeCell="D22" sqref="D22"/>
    </sheetView>
  </sheetViews>
  <sheetFormatPr defaultRowHeight="13.2" x14ac:dyDescent="0.25"/>
  <cols>
    <col min="1" max="1" width="2.6640625" customWidth="1"/>
    <col min="2" max="11" width="12.6640625" customWidth="1"/>
    <col min="12" max="12" width="2.44140625" customWidth="1"/>
    <col min="13" max="13" width="5.33203125" customWidth="1"/>
    <col min="14" max="14" width="1.88671875" customWidth="1"/>
    <col min="16" max="16" width="1.88671875" customWidth="1"/>
    <col min="18" max="18" width="1.88671875" customWidth="1"/>
  </cols>
  <sheetData>
    <row r="2" spans="2:18" s="41" customFormat="1" ht="13.8" thickBot="1" x14ac:dyDescent="0.3"/>
    <row r="3" spans="2:18" s="41" customFormat="1" ht="12.75" customHeight="1" thickTop="1" x14ac:dyDescent="0.25">
      <c r="B3" s="92" t="s">
        <v>93</v>
      </c>
      <c r="C3" s="93"/>
      <c r="D3" s="93"/>
      <c r="E3" s="93"/>
      <c r="F3" s="93"/>
      <c r="G3" s="93"/>
      <c r="H3" s="93"/>
      <c r="I3" s="93"/>
      <c r="J3" s="93"/>
      <c r="K3" s="94"/>
      <c r="L3" s="42"/>
      <c r="M3" s="42"/>
      <c r="N3" s="42"/>
      <c r="O3" s="42"/>
      <c r="P3" s="42"/>
      <c r="Q3" s="42"/>
      <c r="R3" s="42"/>
    </row>
    <row r="4" spans="2:18" s="41" customFormat="1" ht="15" customHeight="1" thickBot="1" x14ac:dyDescent="0.3">
      <c r="B4" s="95"/>
      <c r="C4" s="96"/>
      <c r="D4" s="96"/>
      <c r="E4" s="96"/>
      <c r="F4" s="96"/>
      <c r="G4" s="96"/>
      <c r="H4" s="96"/>
      <c r="I4" s="96"/>
      <c r="J4" s="96"/>
      <c r="K4" s="97"/>
      <c r="L4" s="42"/>
      <c r="M4" s="42"/>
      <c r="N4" s="42"/>
      <c r="O4" s="42"/>
      <c r="P4" s="42"/>
      <c r="Q4" s="42"/>
      <c r="R4" s="42"/>
    </row>
    <row r="5" spans="2:18" s="41" customFormat="1" ht="8.25" customHeight="1" thickTop="1" thickBot="1" x14ac:dyDescent="0.3">
      <c r="B5" s="43"/>
      <c r="C5" s="43"/>
      <c r="D5" s="43"/>
      <c r="E5" s="43"/>
      <c r="F5" s="43"/>
      <c r="G5" s="43"/>
      <c r="H5" s="43"/>
      <c r="I5" s="43"/>
      <c r="J5" s="43"/>
      <c r="K5" s="43"/>
      <c r="L5" s="42"/>
      <c r="M5" s="42"/>
      <c r="N5" s="42"/>
      <c r="O5" s="42"/>
      <c r="P5" s="42"/>
      <c r="Q5" s="42"/>
      <c r="R5" s="42"/>
    </row>
    <row r="6" spans="2:18" s="45" customFormat="1" x14ac:dyDescent="0.25">
      <c r="B6" s="44" t="s">
        <v>4</v>
      </c>
      <c r="C6" s="44" t="s">
        <v>7</v>
      </c>
      <c r="D6" s="44" t="s">
        <v>8</v>
      </c>
      <c r="E6" s="44" t="s">
        <v>0</v>
      </c>
      <c r="F6" s="44" t="s">
        <v>1</v>
      </c>
      <c r="G6" s="44" t="s">
        <v>2</v>
      </c>
      <c r="H6" s="44" t="s">
        <v>3</v>
      </c>
      <c r="I6" s="44" t="s">
        <v>5</v>
      </c>
      <c r="J6" s="44" t="s">
        <v>6</v>
      </c>
      <c r="K6" s="44" t="s">
        <v>19</v>
      </c>
    </row>
    <row r="7" spans="2:18" s="46" customFormat="1" x14ac:dyDescent="0.25">
      <c r="B7" s="107"/>
      <c r="C7" s="107" t="s">
        <v>9</v>
      </c>
      <c r="D7" s="107"/>
      <c r="E7" s="107" t="s">
        <v>9</v>
      </c>
      <c r="F7" s="107" t="s">
        <v>9</v>
      </c>
      <c r="G7" s="107" t="s">
        <v>9</v>
      </c>
      <c r="H7" s="107" t="s">
        <v>9</v>
      </c>
      <c r="I7" s="107"/>
      <c r="J7" s="107"/>
      <c r="K7" s="107" t="s">
        <v>9</v>
      </c>
    </row>
    <row r="8" spans="2:18" s="46" customFormat="1" x14ac:dyDescent="0.25">
      <c r="B8" s="107" t="s">
        <v>10</v>
      </c>
      <c r="C8" s="107" t="s">
        <v>10</v>
      </c>
      <c r="D8" s="107"/>
      <c r="E8" s="107" t="s">
        <v>10</v>
      </c>
      <c r="F8" s="107" t="s">
        <v>10</v>
      </c>
      <c r="G8" s="107" t="s">
        <v>10</v>
      </c>
      <c r="H8" s="107" t="s">
        <v>10</v>
      </c>
      <c r="I8" s="107" t="s">
        <v>10</v>
      </c>
      <c r="J8" s="107"/>
      <c r="K8" s="107" t="s">
        <v>10</v>
      </c>
    </row>
    <row r="9" spans="2:18" s="46" customFormat="1" x14ac:dyDescent="0.25"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2:18" s="46" customFormat="1" x14ac:dyDescent="0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2:18" s="46" customFormat="1" x14ac:dyDescent="0.25">
      <c r="B11" s="107" t="s">
        <v>16</v>
      </c>
      <c r="C11" s="107"/>
      <c r="D11" s="107"/>
      <c r="E11" s="107"/>
      <c r="F11" s="107"/>
      <c r="G11" s="107"/>
      <c r="H11" s="107"/>
      <c r="I11" s="107"/>
      <c r="J11" s="107"/>
      <c r="K11" s="107" t="s">
        <v>16</v>
      </c>
    </row>
    <row r="12" spans="2:18" s="46" customFormat="1" x14ac:dyDescent="0.25">
      <c r="B12" s="107" t="s">
        <v>13</v>
      </c>
      <c r="C12" s="107" t="s">
        <v>13</v>
      </c>
      <c r="D12" s="107"/>
      <c r="E12" s="107" t="s">
        <v>12</v>
      </c>
      <c r="F12" s="107" t="s">
        <v>12</v>
      </c>
      <c r="G12" s="107" t="s">
        <v>12</v>
      </c>
      <c r="H12" s="107"/>
      <c r="I12" s="107"/>
      <c r="J12" s="107"/>
      <c r="K12" s="107" t="s">
        <v>12</v>
      </c>
    </row>
    <row r="13" spans="2:18" s="46" customFormat="1" x14ac:dyDescent="0.25">
      <c r="B13" s="108"/>
      <c r="C13" s="107"/>
      <c r="D13" s="107"/>
      <c r="E13" s="107" t="s">
        <v>13</v>
      </c>
      <c r="F13" s="107" t="s">
        <v>13</v>
      </c>
      <c r="G13" s="107" t="s">
        <v>13</v>
      </c>
      <c r="H13" s="107"/>
      <c r="I13" s="107" t="s">
        <v>13</v>
      </c>
      <c r="J13" s="107"/>
      <c r="K13" s="107" t="s">
        <v>13</v>
      </c>
    </row>
    <row r="14" spans="2:18" s="46" customForma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2:18" s="46" customFormat="1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2:18" s="46" customFormat="1" x14ac:dyDescent="0.25">
      <c r="B16" s="107" t="s">
        <v>88</v>
      </c>
      <c r="C16" s="109"/>
      <c r="D16" s="109"/>
      <c r="E16" s="109" t="s">
        <v>88</v>
      </c>
      <c r="F16" s="109" t="s">
        <v>88</v>
      </c>
      <c r="G16" s="109" t="s">
        <v>88</v>
      </c>
      <c r="H16" s="109" t="s">
        <v>88</v>
      </c>
      <c r="I16" s="109"/>
      <c r="J16" s="109"/>
      <c r="K16" s="109" t="s">
        <v>88</v>
      </c>
    </row>
    <row r="17" spans="1:11" s="46" customFormat="1" ht="13.8" thickBot="1" x14ac:dyDescent="0.3">
      <c r="B17" s="110" t="s">
        <v>89</v>
      </c>
      <c r="C17" s="110" t="s">
        <v>71</v>
      </c>
      <c r="D17" s="110" t="s">
        <v>90</v>
      </c>
      <c r="E17" s="110" t="s">
        <v>91</v>
      </c>
      <c r="F17" s="110" t="s">
        <v>91</v>
      </c>
      <c r="G17" s="110" t="s">
        <v>89</v>
      </c>
      <c r="H17" s="110" t="s">
        <v>71</v>
      </c>
      <c r="I17" s="110" t="s">
        <v>92</v>
      </c>
      <c r="J17" s="110" t="s">
        <v>90</v>
      </c>
      <c r="K17" s="110" t="s">
        <v>94</v>
      </c>
    </row>
    <row r="18" spans="1:11" s="46" customForma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1" customForma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1" spans="1:11" ht="24" customHeight="1" x14ac:dyDescent="0.25">
      <c r="A21" s="14"/>
      <c r="B21" s="15" t="s">
        <v>4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B22" s="11" t="s">
        <v>72</v>
      </c>
      <c r="C22" s="11" t="s">
        <v>23</v>
      </c>
      <c r="D22" s="11" t="s">
        <v>33</v>
      </c>
      <c r="E22" s="2" t="s">
        <v>13</v>
      </c>
      <c r="F22" s="6"/>
      <c r="G22" s="53" t="s">
        <v>30</v>
      </c>
      <c r="H22" s="53" t="s">
        <v>45</v>
      </c>
      <c r="I22" s="54" t="s">
        <v>58</v>
      </c>
      <c r="J22" s="10"/>
      <c r="K22" s="6"/>
    </row>
    <row r="23" spans="1:11" x14ac:dyDescent="0.25">
      <c r="B23" s="11"/>
      <c r="C23" s="10"/>
      <c r="D23" s="6"/>
      <c r="E23" s="2" t="s">
        <v>88</v>
      </c>
      <c r="F23" s="6"/>
      <c r="G23" s="53" t="s">
        <v>37</v>
      </c>
      <c r="H23" s="54" t="s">
        <v>80</v>
      </c>
      <c r="I23" s="54">
        <v>25</v>
      </c>
      <c r="J23" s="6"/>
      <c r="K23" s="6"/>
    </row>
    <row r="24" spans="1:11" x14ac:dyDescent="0.25">
      <c r="B24" s="6"/>
      <c r="C24" s="6"/>
      <c r="D24" s="6"/>
      <c r="E24" s="28" t="s">
        <v>16</v>
      </c>
      <c r="F24" s="6"/>
      <c r="G24" s="53" t="s">
        <v>38</v>
      </c>
      <c r="H24" s="53" t="s">
        <v>88</v>
      </c>
      <c r="I24" s="53">
        <v>20</v>
      </c>
      <c r="J24" s="10"/>
      <c r="K24" s="6"/>
    </row>
    <row r="25" spans="1:11" x14ac:dyDescent="0.25">
      <c r="B25" s="6"/>
      <c r="C25" s="6"/>
      <c r="D25" s="6"/>
      <c r="E25" s="21" t="s">
        <v>10</v>
      </c>
      <c r="F25" s="6"/>
      <c r="G25" s="53" t="s">
        <v>39</v>
      </c>
      <c r="H25" s="54" t="s">
        <v>81</v>
      </c>
      <c r="I25" s="54">
        <v>15</v>
      </c>
      <c r="J25" s="10"/>
      <c r="K25" s="6"/>
    </row>
    <row r="26" spans="1:11" x14ac:dyDescent="0.25">
      <c r="B26" s="5"/>
      <c r="C26" s="6"/>
      <c r="D26" s="6"/>
      <c r="E26" s="27"/>
      <c r="F26" s="6"/>
      <c r="G26" s="53" t="s">
        <v>40</v>
      </c>
      <c r="H26" s="54" t="s">
        <v>82</v>
      </c>
      <c r="I26" s="53">
        <v>12</v>
      </c>
      <c r="J26" s="10"/>
      <c r="K26" s="6"/>
    </row>
    <row r="27" spans="1:11" x14ac:dyDescent="0.25">
      <c r="B27" s="11" t="s">
        <v>73</v>
      </c>
      <c r="C27" s="11" t="s">
        <v>24</v>
      </c>
      <c r="D27" s="11" t="s">
        <v>33</v>
      </c>
      <c r="E27" s="2"/>
      <c r="F27" s="6"/>
      <c r="G27" s="53" t="s">
        <v>41</v>
      </c>
      <c r="H27" s="54"/>
      <c r="I27" s="54">
        <v>11</v>
      </c>
      <c r="J27" s="10"/>
    </row>
    <row r="28" spans="1:11" x14ac:dyDescent="0.25">
      <c r="B28" s="11"/>
      <c r="C28" s="10"/>
      <c r="D28" s="6"/>
      <c r="E28" s="2"/>
      <c r="F28" s="6"/>
      <c r="G28" s="53" t="s">
        <v>42</v>
      </c>
      <c r="H28" s="53"/>
      <c r="I28" s="53">
        <v>10</v>
      </c>
      <c r="J28" s="9"/>
    </row>
    <row r="29" spans="1:11" ht="12.45" customHeight="1" x14ac:dyDescent="0.25">
      <c r="B29" s="10"/>
      <c r="C29" s="10"/>
      <c r="D29" s="6"/>
      <c r="E29" s="11"/>
      <c r="G29" s="53" t="s">
        <v>43</v>
      </c>
      <c r="H29" s="54"/>
      <c r="I29" s="54">
        <v>9</v>
      </c>
    </row>
    <row r="30" spans="1:11" ht="12.45" customHeight="1" x14ac:dyDescent="0.25">
      <c r="B30" s="10"/>
      <c r="C30" s="10"/>
      <c r="D30" s="6"/>
      <c r="E30" s="85"/>
      <c r="G30" s="10"/>
      <c r="H30" s="10"/>
      <c r="I30" s="10"/>
    </row>
    <row r="31" spans="1:11" x14ac:dyDescent="0.25">
      <c r="B31" s="13" t="s">
        <v>35</v>
      </c>
      <c r="C31" s="57" t="s">
        <v>22</v>
      </c>
      <c r="D31" s="58"/>
      <c r="E31" s="85" t="s">
        <v>30</v>
      </c>
      <c r="F31" s="6"/>
      <c r="G31" s="10"/>
      <c r="H31" s="10"/>
      <c r="I31" s="10"/>
    </row>
    <row r="32" spans="1:11" x14ac:dyDescent="0.25">
      <c r="B32" s="98" t="s">
        <v>75</v>
      </c>
      <c r="C32" s="99"/>
      <c r="D32" s="100"/>
      <c r="E32" s="11"/>
      <c r="F32" s="6"/>
      <c r="G32" s="6"/>
      <c r="H32" s="6"/>
      <c r="I32" s="6"/>
    </row>
    <row r="33" spans="1:15" x14ac:dyDescent="0.25">
      <c r="B33" s="13">
        <v>0.375</v>
      </c>
      <c r="C33" s="2" t="s">
        <v>50</v>
      </c>
      <c r="D33" s="2" t="s">
        <v>10</v>
      </c>
      <c r="E33" s="59" t="s">
        <v>95</v>
      </c>
      <c r="F33" s="6"/>
      <c r="G33" s="6"/>
      <c r="H33" s="6"/>
      <c r="I33" s="6"/>
    </row>
    <row r="34" spans="1:15" x14ac:dyDescent="0.25">
      <c r="B34" s="3"/>
      <c r="C34" s="2" t="s">
        <v>16</v>
      </c>
      <c r="D34" s="2" t="s">
        <v>88</v>
      </c>
      <c r="E34" s="59" t="s">
        <v>87</v>
      </c>
      <c r="F34" s="6"/>
      <c r="G34" s="5"/>
      <c r="H34" s="6"/>
      <c r="I34" s="10"/>
    </row>
    <row r="35" spans="1:15" x14ac:dyDescent="0.25">
      <c r="B35" s="3"/>
      <c r="C35" s="2"/>
      <c r="D35" s="2"/>
      <c r="E35" s="59"/>
      <c r="F35" s="6"/>
      <c r="G35" s="5"/>
      <c r="H35" s="6"/>
      <c r="I35" s="10"/>
    </row>
    <row r="36" spans="1:15" x14ac:dyDescent="0.25">
      <c r="B36" s="3" t="s">
        <v>97</v>
      </c>
      <c r="C36" s="2" t="s">
        <v>13</v>
      </c>
      <c r="D36" s="2" t="s">
        <v>16</v>
      </c>
      <c r="E36" s="59" t="s">
        <v>96</v>
      </c>
      <c r="F36" s="5"/>
      <c r="G36" s="5"/>
      <c r="H36" s="6"/>
      <c r="I36" s="10"/>
    </row>
    <row r="37" spans="1:15" x14ac:dyDescent="0.25">
      <c r="B37" s="13" t="s">
        <v>98</v>
      </c>
      <c r="C37" s="2" t="s">
        <v>99</v>
      </c>
      <c r="D37" s="2" t="s">
        <v>88</v>
      </c>
      <c r="E37" s="13" t="s">
        <v>100</v>
      </c>
      <c r="F37" s="5"/>
      <c r="G37" s="12"/>
      <c r="H37" s="10"/>
      <c r="I37" s="6"/>
    </row>
    <row r="38" spans="1:15" x14ac:dyDescent="0.25">
      <c r="B38" s="87"/>
      <c r="C38" s="21"/>
      <c r="D38" s="21"/>
      <c r="E38" s="22"/>
      <c r="F38" s="5"/>
      <c r="G38" s="12"/>
      <c r="H38" s="10"/>
      <c r="I38" s="6"/>
    </row>
    <row r="39" spans="1:15" x14ac:dyDescent="0.25">
      <c r="B39" s="25"/>
      <c r="C39" s="4"/>
      <c r="D39" s="4"/>
      <c r="E39" s="86"/>
      <c r="F39" s="5"/>
    </row>
    <row r="40" spans="1:15" x14ac:dyDescent="0.25">
      <c r="B40" s="5"/>
      <c r="C40" s="6"/>
      <c r="D40" s="6"/>
      <c r="E40" s="17"/>
      <c r="F40" s="6"/>
    </row>
    <row r="41" spans="1:15" x14ac:dyDescent="0.25">
      <c r="B41" s="13" t="s">
        <v>35</v>
      </c>
      <c r="C41" s="30" t="s">
        <v>22</v>
      </c>
      <c r="D41" s="29"/>
      <c r="E41" s="31" t="s">
        <v>30</v>
      </c>
      <c r="F41" s="6"/>
      <c r="G41" s="7"/>
      <c r="H41" s="7"/>
      <c r="I41" s="7"/>
    </row>
    <row r="42" spans="1:15" x14ac:dyDescent="0.25">
      <c r="B42" s="98" t="s">
        <v>77</v>
      </c>
      <c r="C42" s="99"/>
      <c r="D42" s="100"/>
      <c r="E42" s="31"/>
      <c r="F42" s="6"/>
      <c r="G42" s="7"/>
      <c r="H42" s="7"/>
      <c r="I42" s="7"/>
    </row>
    <row r="43" spans="1:15" x14ac:dyDescent="0.25">
      <c r="B43" s="13">
        <v>0.375</v>
      </c>
      <c r="C43" s="2"/>
      <c r="D43" s="2"/>
      <c r="E43" s="51"/>
      <c r="F43" s="6"/>
      <c r="G43" s="7"/>
      <c r="H43" s="7"/>
      <c r="I43" s="7"/>
    </row>
    <row r="44" spans="1:15" x14ac:dyDescent="0.25">
      <c r="B44" s="13" t="s">
        <v>74</v>
      </c>
      <c r="C44" s="11"/>
      <c r="D44" s="2"/>
      <c r="E44" s="51"/>
      <c r="F44" s="5"/>
      <c r="G44" s="6"/>
      <c r="H44" s="6"/>
      <c r="I44" s="6"/>
    </row>
    <row r="45" spans="1:15" x14ac:dyDescent="0.25">
      <c r="B45" s="75"/>
      <c r="C45" s="21"/>
      <c r="D45" s="22"/>
      <c r="E45" s="76"/>
      <c r="F45" s="5"/>
      <c r="G45" s="6"/>
      <c r="H45" s="6"/>
      <c r="I45" s="6"/>
    </row>
    <row r="46" spans="1:15" s="7" customFormat="1" x14ac:dyDescent="0.25">
      <c r="A46"/>
      <c r="B46" s="88"/>
      <c r="C46" s="4"/>
      <c r="D46" s="4"/>
      <c r="E46" s="86"/>
      <c r="F46" s="5"/>
      <c r="G46" s="6"/>
      <c r="H46" s="6"/>
      <c r="I46" s="6"/>
      <c r="J46"/>
      <c r="K46"/>
    </row>
    <row r="47" spans="1:15" s="7" customFormat="1" x14ac:dyDescent="0.25">
      <c r="A47"/>
      <c r="B47" s="12"/>
      <c r="C47" s="10"/>
      <c r="D47" s="6"/>
      <c r="E47" s="17"/>
      <c r="F47" s="6"/>
      <c r="G47" s="74"/>
      <c r="H47" s="74"/>
      <c r="I47" s="74"/>
      <c r="J47"/>
      <c r="K47"/>
    </row>
    <row r="48" spans="1:15" s="7" customFormat="1" x14ac:dyDescent="0.25">
      <c r="A48"/>
      <c r="B48" s="32" t="s">
        <v>35</v>
      </c>
      <c r="C48" s="33" t="s">
        <v>22</v>
      </c>
      <c r="D48" s="34"/>
      <c r="E48" s="35" t="s">
        <v>30</v>
      </c>
      <c r="F48" s="12"/>
      <c r="G48" s="10"/>
      <c r="H48" s="6"/>
      <c r="I48" s="17"/>
      <c r="J48" s="6"/>
      <c r="K48" s="74"/>
      <c r="L48" s="74"/>
      <c r="M48" s="74"/>
      <c r="N48"/>
      <c r="O48"/>
    </row>
    <row r="49" spans="1:15" s="7" customFormat="1" x14ac:dyDescent="0.25">
      <c r="A49"/>
      <c r="B49" s="98" t="s">
        <v>76</v>
      </c>
      <c r="C49" s="99"/>
      <c r="D49" s="100"/>
      <c r="E49" s="31"/>
      <c r="F49" s="12"/>
      <c r="G49" s="10"/>
      <c r="H49" s="6"/>
      <c r="I49" s="17"/>
      <c r="J49" s="6"/>
      <c r="K49" s="74"/>
      <c r="L49" s="74"/>
      <c r="M49" s="74"/>
      <c r="N49"/>
      <c r="O49"/>
    </row>
    <row r="50" spans="1:15" s="7" customFormat="1" x14ac:dyDescent="0.25">
      <c r="B50" s="36">
        <v>0.47916666666666669</v>
      </c>
      <c r="C50" s="11"/>
      <c r="D50" s="11"/>
      <c r="E50" s="59"/>
      <c r="F50" s="12"/>
      <c r="G50" s="6"/>
      <c r="H50" s="10"/>
      <c r="I50" s="17"/>
      <c r="K50" s="74"/>
      <c r="L50" s="74"/>
      <c r="M50" s="74"/>
      <c r="N50"/>
      <c r="O50"/>
    </row>
    <row r="51" spans="1:15" s="7" customFormat="1" x14ac:dyDescent="0.25">
      <c r="B51" s="3"/>
      <c r="C51" s="11"/>
      <c r="D51" s="11"/>
      <c r="E51" s="89"/>
      <c r="F51" s="5"/>
      <c r="G51" s="6"/>
      <c r="H51" s="6"/>
      <c r="I51" s="17"/>
      <c r="J51" s="5"/>
      <c r="K51" s="74"/>
      <c r="L51" s="74"/>
      <c r="M51" s="74"/>
    </row>
    <row r="52" spans="1:15" x14ac:dyDescent="0.25">
      <c r="B52" s="12"/>
      <c r="C52" s="6"/>
      <c r="D52" s="10"/>
      <c r="E52" s="17"/>
      <c r="K52" s="7"/>
      <c r="L52" s="7"/>
      <c r="M52" s="7"/>
      <c r="N52" s="7"/>
      <c r="O52" s="7"/>
    </row>
    <row r="53" spans="1:15" x14ac:dyDescent="0.25">
      <c r="B53" s="12"/>
      <c r="C53" s="6"/>
      <c r="D53" s="10"/>
      <c r="E53" s="17"/>
      <c r="K53" s="7"/>
      <c r="L53" s="7"/>
      <c r="M53" s="7"/>
      <c r="N53" s="7"/>
      <c r="O53" s="7"/>
    </row>
    <row r="54" spans="1:15" x14ac:dyDescent="0.25">
      <c r="B54" s="90"/>
      <c r="C54" s="77"/>
      <c r="D54" s="91"/>
      <c r="E54" s="17"/>
      <c r="K54" s="7"/>
      <c r="L54" s="7"/>
      <c r="M54" s="7"/>
      <c r="N54" s="7"/>
      <c r="O54" s="7"/>
    </row>
    <row r="55" spans="1:15" ht="15.6" x14ac:dyDescent="0.25">
      <c r="B55" s="62" t="s">
        <v>20</v>
      </c>
      <c r="C55" s="7"/>
      <c r="D55" s="7"/>
      <c r="E55" s="14"/>
      <c r="F55" s="14"/>
      <c r="G55" s="14"/>
      <c r="H55" s="14"/>
      <c r="I55" s="14"/>
      <c r="J55" s="14"/>
      <c r="K55" s="14"/>
    </row>
    <row r="56" spans="1:15" x14ac:dyDescent="0.25">
      <c r="B56" s="10"/>
      <c r="C56" s="10"/>
      <c r="D56" s="11" t="s">
        <v>33</v>
      </c>
      <c r="E56" s="2" t="s">
        <v>9</v>
      </c>
      <c r="F56" s="6"/>
      <c r="G56" s="52" t="s">
        <v>30</v>
      </c>
      <c r="H56" s="53" t="s">
        <v>45</v>
      </c>
      <c r="I56" s="55" t="s">
        <v>58</v>
      </c>
      <c r="J56" s="9"/>
    </row>
    <row r="57" spans="1:15" x14ac:dyDescent="0.25">
      <c r="B57" s="6"/>
      <c r="C57" s="10"/>
      <c r="D57" s="10"/>
      <c r="E57" s="2" t="s">
        <v>13</v>
      </c>
      <c r="F57" s="6"/>
      <c r="G57" s="53" t="s">
        <v>37</v>
      </c>
      <c r="H57" s="54" t="s">
        <v>80</v>
      </c>
      <c r="I57" s="55">
        <v>25</v>
      </c>
      <c r="J57" s="9"/>
    </row>
    <row r="58" spans="1:15" x14ac:dyDescent="0.25">
      <c r="B58" s="5"/>
      <c r="C58" s="6"/>
      <c r="D58" s="6"/>
      <c r="E58" s="21" t="s">
        <v>10</v>
      </c>
      <c r="F58" s="6"/>
      <c r="G58" s="53" t="s">
        <v>38</v>
      </c>
      <c r="H58" s="54" t="s">
        <v>79</v>
      </c>
      <c r="I58" s="53">
        <v>20</v>
      </c>
      <c r="J58" s="9"/>
    </row>
    <row r="59" spans="1:15" x14ac:dyDescent="0.25">
      <c r="B59" s="5"/>
      <c r="C59" s="6"/>
      <c r="D59" s="6"/>
      <c r="E59" s="4"/>
      <c r="F59" s="6"/>
      <c r="G59" s="52" t="s">
        <v>39</v>
      </c>
      <c r="H59" s="55" t="s">
        <v>82</v>
      </c>
      <c r="I59" s="55">
        <v>15</v>
      </c>
      <c r="J59" s="9"/>
    </row>
    <row r="60" spans="1:15" x14ac:dyDescent="0.25">
      <c r="B60" s="5"/>
      <c r="C60" s="6"/>
      <c r="D60" s="6"/>
      <c r="E60" s="6"/>
      <c r="F60" s="6"/>
      <c r="G60" s="79"/>
      <c r="H60" s="80"/>
      <c r="I60" s="79"/>
      <c r="J60" s="9"/>
    </row>
    <row r="61" spans="1:15" x14ac:dyDescent="0.25">
      <c r="B61" s="32" t="s">
        <v>35</v>
      </c>
      <c r="C61" s="33" t="s">
        <v>22</v>
      </c>
      <c r="D61" s="34"/>
      <c r="E61" s="35" t="s">
        <v>30</v>
      </c>
      <c r="F61" s="6"/>
      <c r="G61" s="5"/>
      <c r="H61" s="6"/>
      <c r="I61" s="6"/>
      <c r="J61" s="9"/>
    </row>
    <row r="62" spans="1:15" x14ac:dyDescent="0.25">
      <c r="B62" s="30" t="s">
        <v>34</v>
      </c>
      <c r="C62" s="38"/>
      <c r="D62" s="39"/>
      <c r="E62" s="31"/>
      <c r="F62" s="6"/>
      <c r="G62" s="5"/>
      <c r="H62" s="6"/>
      <c r="I62" s="6"/>
      <c r="J62" s="9"/>
    </row>
    <row r="63" spans="1:15" x14ac:dyDescent="0.25">
      <c r="B63" s="36">
        <v>0.375</v>
      </c>
      <c r="C63" s="2" t="s">
        <v>13</v>
      </c>
      <c r="D63" s="2" t="s">
        <v>10</v>
      </c>
      <c r="E63" s="51" t="s">
        <v>84</v>
      </c>
      <c r="F63" s="6"/>
      <c r="G63" s="5"/>
      <c r="H63" s="6"/>
      <c r="I63" s="6"/>
      <c r="J63" s="9"/>
    </row>
    <row r="64" spans="1:15" x14ac:dyDescent="0.25">
      <c r="B64" s="24">
        <v>0.40625</v>
      </c>
      <c r="C64" s="2" t="s">
        <v>10</v>
      </c>
      <c r="D64" s="2" t="s">
        <v>9</v>
      </c>
      <c r="E64" s="51" t="s">
        <v>86</v>
      </c>
      <c r="F64" s="6"/>
      <c r="G64" s="5"/>
      <c r="H64" s="6"/>
      <c r="I64" s="6"/>
      <c r="J64" s="9"/>
    </row>
    <row r="65" spans="1:11" x14ac:dyDescent="0.25">
      <c r="B65" s="3">
        <v>0.4375</v>
      </c>
      <c r="C65" s="2" t="s">
        <v>9</v>
      </c>
      <c r="D65" s="2" t="s">
        <v>13</v>
      </c>
      <c r="E65" s="51" t="s">
        <v>86</v>
      </c>
      <c r="F65" s="6"/>
      <c r="G65" s="6"/>
      <c r="H65" s="6"/>
      <c r="I65" s="6"/>
      <c r="J65" s="6"/>
    </row>
    <row r="66" spans="1:11" x14ac:dyDescent="0.25">
      <c r="A66" s="7"/>
      <c r="B66" s="5"/>
      <c r="C66" s="4"/>
      <c r="D66" s="4"/>
      <c r="E66" s="23"/>
      <c r="F66" s="6"/>
      <c r="G66" s="5"/>
      <c r="H66" s="6"/>
      <c r="I66" s="6"/>
      <c r="J66" s="6"/>
      <c r="K66" s="7"/>
    </row>
    <row r="67" spans="1:11" x14ac:dyDescent="0.25">
      <c r="B67" s="5"/>
      <c r="C67" s="6"/>
      <c r="D67" s="10"/>
      <c r="E67" s="6"/>
      <c r="F67" s="7"/>
      <c r="G67" s="7"/>
      <c r="H67" s="7"/>
      <c r="I67" s="7"/>
      <c r="J67" s="7"/>
      <c r="K67" s="7"/>
    </row>
    <row r="68" spans="1:11" ht="15.6" x14ac:dyDescent="0.25">
      <c r="B68" s="15" t="s">
        <v>21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B69" s="10"/>
      <c r="C69" s="10"/>
      <c r="D69" s="11" t="s">
        <v>33</v>
      </c>
      <c r="E69" s="2"/>
      <c r="F69" s="6"/>
      <c r="G69" s="52" t="s">
        <v>30</v>
      </c>
      <c r="H69" s="53" t="s">
        <v>45</v>
      </c>
      <c r="I69" s="55" t="s">
        <v>58</v>
      </c>
      <c r="J69" s="9"/>
    </row>
    <row r="70" spans="1:11" x14ac:dyDescent="0.25">
      <c r="B70" s="6"/>
      <c r="C70" s="10"/>
      <c r="D70" s="10"/>
      <c r="E70" s="2"/>
      <c r="F70" s="6"/>
      <c r="G70" s="53" t="s">
        <v>37</v>
      </c>
      <c r="H70" s="54"/>
      <c r="I70" s="55">
        <v>25</v>
      </c>
      <c r="J70" s="9"/>
    </row>
    <row r="71" spans="1:11" x14ac:dyDescent="0.25">
      <c r="B71" s="5"/>
      <c r="C71" s="6"/>
      <c r="D71" s="6"/>
      <c r="E71" s="21"/>
      <c r="F71" s="6"/>
      <c r="G71" s="53" t="s">
        <v>38</v>
      </c>
      <c r="H71" s="54"/>
      <c r="I71" s="53">
        <v>20</v>
      </c>
      <c r="J71" s="9"/>
    </row>
    <row r="72" spans="1:11" x14ac:dyDescent="0.25">
      <c r="B72" s="5"/>
      <c r="C72" s="6"/>
      <c r="D72" s="6"/>
      <c r="E72" s="4"/>
      <c r="F72" s="6"/>
      <c r="G72" s="52" t="s">
        <v>39</v>
      </c>
      <c r="H72" s="55"/>
      <c r="I72" s="55">
        <v>15</v>
      </c>
      <c r="J72" s="9"/>
    </row>
    <row r="73" spans="1:11" x14ac:dyDescent="0.25">
      <c r="B73" s="12"/>
      <c r="C73" s="10"/>
      <c r="D73" s="6"/>
      <c r="F73" s="6"/>
      <c r="G73" s="79"/>
      <c r="H73" s="80"/>
      <c r="I73" s="79"/>
      <c r="J73" s="9"/>
    </row>
    <row r="74" spans="1:11" x14ac:dyDescent="0.25">
      <c r="B74" s="32" t="s">
        <v>35</v>
      </c>
      <c r="C74" s="30" t="s">
        <v>22</v>
      </c>
      <c r="D74" s="29"/>
      <c r="E74" s="31" t="s">
        <v>30</v>
      </c>
      <c r="F74" s="6"/>
      <c r="G74" s="5"/>
      <c r="H74" s="6"/>
      <c r="I74" s="6"/>
      <c r="J74" s="9"/>
    </row>
    <row r="75" spans="1:11" x14ac:dyDescent="0.25">
      <c r="B75" s="30" t="s">
        <v>34</v>
      </c>
      <c r="C75" s="38"/>
      <c r="D75" s="39"/>
      <c r="E75" s="31"/>
      <c r="F75" s="6"/>
      <c r="G75" s="5"/>
      <c r="H75" s="6"/>
      <c r="I75" s="6"/>
      <c r="J75" s="9"/>
    </row>
    <row r="76" spans="1:11" x14ac:dyDescent="0.25">
      <c r="B76" s="36">
        <v>0.375</v>
      </c>
      <c r="C76" s="2"/>
      <c r="D76" s="2"/>
      <c r="E76" s="51" t="s">
        <v>86</v>
      </c>
      <c r="F76" s="6"/>
      <c r="G76" s="5"/>
      <c r="H76" s="6"/>
      <c r="I76" s="6"/>
      <c r="J76" s="9"/>
    </row>
    <row r="77" spans="1:11" x14ac:dyDescent="0.25">
      <c r="B77" s="24">
        <v>0.40625</v>
      </c>
      <c r="C77" s="2"/>
      <c r="D77" s="2"/>
      <c r="E77" s="51" t="s">
        <v>84</v>
      </c>
      <c r="F77" s="6"/>
      <c r="G77" s="5"/>
      <c r="H77" s="6"/>
      <c r="I77" s="6"/>
      <c r="J77" s="9"/>
    </row>
    <row r="78" spans="1:11" x14ac:dyDescent="0.25">
      <c r="B78" s="3">
        <v>0.4375</v>
      </c>
      <c r="C78" s="2"/>
      <c r="D78" s="2"/>
      <c r="E78" s="51" t="s">
        <v>86</v>
      </c>
      <c r="F78" s="6"/>
      <c r="G78" s="6"/>
      <c r="H78" s="6"/>
      <c r="I78" s="6"/>
      <c r="J78" s="6"/>
    </row>
    <row r="79" spans="1:11" x14ac:dyDescent="0.25">
      <c r="B79" s="25"/>
      <c r="C79" s="4"/>
      <c r="D79" s="4"/>
      <c r="E79" s="17"/>
      <c r="F79" s="6"/>
      <c r="G79" s="6"/>
      <c r="H79" s="6"/>
      <c r="I79" s="6"/>
      <c r="J79" s="6"/>
    </row>
    <row r="80" spans="1:11" x14ac:dyDescent="0.25">
      <c r="B80" s="5"/>
      <c r="C80" s="6"/>
      <c r="D80" s="10"/>
      <c r="E80" s="6"/>
      <c r="F80" s="6"/>
      <c r="G80" s="5"/>
      <c r="H80" s="6"/>
      <c r="I80" s="6"/>
      <c r="J80" s="6"/>
    </row>
    <row r="81" spans="1:11" x14ac:dyDescent="0.25">
      <c r="B81" s="5"/>
      <c r="C81" s="6"/>
      <c r="D81" s="10"/>
      <c r="E81" s="6"/>
      <c r="F81" s="7"/>
      <c r="G81" s="7"/>
      <c r="H81" s="7"/>
      <c r="I81" s="7"/>
      <c r="J81" s="7"/>
      <c r="K81" s="7"/>
    </row>
    <row r="82" spans="1:11" ht="15.6" x14ac:dyDescent="0.25">
      <c r="B82" s="15" t="s">
        <v>47</v>
      </c>
      <c r="C82" s="14"/>
      <c r="D82" s="14"/>
      <c r="E82" s="14"/>
      <c r="F82" s="14"/>
      <c r="G82" s="14"/>
      <c r="H82" s="14"/>
      <c r="I82" s="14"/>
      <c r="J82" s="14"/>
      <c r="K82" s="14"/>
    </row>
    <row r="83" spans="1:11" x14ac:dyDescent="0.25">
      <c r="B83" s="10"/>
      <c r="C83" s="10"/>
      <c r="D83" s="16" t="s">
        <v>33</v>
      </c>
      <c r="E83" s="11" t="s">
        <v>9</v>
      </c>
      <c r="F83" s="6"/>
      <c r="G83" s="52" t="s">
        <v>30</v>
      </c>
      <c r="H83" s="53" t="s">
        <v>45</v>
      </c>
      <c r="I83" s="55" t="s">
        <v>58</v>
      </c>
      <c r="J83" s="9"/>
    </row>
    <row r="84" spans="1:11" x14ac:dyDescent="0.25">
      <c r="B84" s="6"/>
      <c r="C84" s="10"/>
      <c r="D84" s="10"/>
      <c r="E84" s="11" t="s">
        <v>10</v>
      </c>
      <c r="F84" s="6"/>
      <c r="G84" s="53" t="s">
        <v>37</v>
      </c>
      <c r="H84" s="53" t="s">
        <v>79</v>
      </c>
      <c r="I84" s="55">
        <v>25</v>
      </c>
      <c r="J84" s="9"/>
    </row>
    <row r="85" spans="1:11" x14ac:dyDescent="0.25">
      <c r="B85" s="5"/>
      <c r="C85" s="6"/>
      <c r="D85" s="6"/>
      <c r="E85" s="11" t="s">
        <v>88</v>
      </c>
      <c r="F85" s="6"/>
      <c r="G85" s="53" t="s">
        <v>38</v>
      </c>
      <c r="H85" s="55" t="s">
        <v>80</v>
      </c>
      <c r="I85" s="53">
        <v>20</v>
      </c>
      <c r="J85" s="9"/>
    </row>
    <row r="86" spans="1:11" x14ac:dyDescent="0.25">
      <c r="B86" s="5"/>
      <c r="C86" s="6"/>
      <c r="D86" s="6"/>
      <c r="E86" s="11" t="s">
        <v>13</v>
      </c>
      <c r="F86" s="6"/>
      <c r="G86" s="53" t="s">
        <v>39</v>
      </c>
      <c r="H86" s="54" t="s">
        <v>82</v>
      </c>
      <c r="I86" s="54">
        <v>15</v>
      </c>
      <c r="J86" s="9"/>
    </row>
    <row r="87" spans="1:11" x14ac:dyDescent="0.25">
      <c r="B87" s="12"/>
      <c r="C87" s="10"/>
      <c r="D87" s="6"/>
      <c r="E87" s="11" t="s">
        <v>12</v>
      </c>
      <c r="F87" s="6"/>
      <c r="G87" s="53" t="s">
        <v>40</v>
      </c>
      <c r="H87" s="55" t="s">
        <v>88</v>
      </c>
      <c r="I87" s="53">
        <v>12</v>
      </c>
      <c r="J87" s="9"/>
    </row>
    <row r="88" spans="1:11" x14ac:dyDescent="0.25">
      <c r="B88" s="12"/>
      <c r="C88" s="10"/>
      <c r="D88" s="6"/>
      <c r="E88" s="11"/>
      <c r="F88" s="6"/>
      <c r="G88" s="53" t="s">
        <v>41</v>
      </c>
      <c r="H88" s="54" t="s">
        <v>83</v>
      </c>
      <c r="I88" s="55">
        <v>11</v>
      </c>
      <c r="J88" s="9"/>
    </row>
    <row r="89" spans="1:11" x14ac:dyDescent="0.25">
      <c r="B89" s="12"/>
      <c r="C89" s="10"/>
      <c r="D89" s="6"/>
      <c r="E89" s="11"/>
      <c r="F89" s="6"/>
      <c r="G89" s="53" t="s">
        <v>42</v>
      </c>
      <c r="H89" s="53"/>
      <c r="I89" s="53">
        <v>10</v>
      </c>
      <c r="J89" s="9"/>
    </row>
    <row r="90" spans="1:11" x14ac:dyDescent="0.25">
      <c r="B90" s="12"/>
      <c r="C90" s="10"/>
      <c r="D90" s="6"/>
      <c r="E90" s="11"/>
      <c r="F90" s="6"/>
      <c r="G90" s="53" t="s">
        <v>43</v>
      </c>
      <c r="H90" s="54"/>
      <c r="I90" s="54">
        <v>9</v>
      </c>
      <c r="J90" s="9"/>
    </row>
    <row r="91" spans="1:11" x14ac:dyDescent="0.25">
      <c r="B91" s="12"/>
      <c r="C91" s="10"/>
      <c r="D91" s="6"/>
      <c r="E91" s="11"/>
      <c r="F91" s="6"/>
      <c r="G91" s="53" t="s">
        <v>44</v>
      </c>
      <c r="H91" s="53"/>
      <c r="I91" s="53">
        <v>8</v>
      </c>
      <c r="J91" s="9"/>
    </row>
    <row r="92" spans="1:11" ht="13.2" customHeight="1" x14ac:dyDescent="0.25">
      <c r="B92" s="12"/>
      <c r="C92" s="10"/>
      <c r="D92" s="6"/>
      <c r="E92" s="23"/>
      <c r="F92" s="6"/>
      <c r="G92" s="53" t="s">
        <v>46</v>
      </c>
      <c r="H92" s="53"/>
      <c r="I92" s="53">
        <v>7</v>
      </c>
      <c r="J92" s="9"/>
    </row>
    <row r="93" spans="1:11" x14ac:dyDescent="0.25">
      <c r="B93" s="32" t="s">
        <v>35</v>
      </c>
      <c r="C93" s="30" t="s">
        <v>22</v>
      </c>
      <c r="D93" s="29"/>
      <c r="E93" s="31" t="s">
        <v>30</v>
      </c>
      <c r="F93" s="6"/>
      <c r="G93" s="5"/>
      <c r="H93" s="6"/>
      <c r="I93" s="6"/>
      <c r="J93" s="9"/>
    </row>
    <row r="94" spans="1:11" x14ac:dyDescent="0.25">
      <c r="B94" s="30" t="s">
        <v>34</v>
      </c>
      <c r="C94" s="38"/>
      <c r="D94" s="39"/>
      <c r="E94" s="31"/>
      <c r="F94" s="48"/>
      <c r="G94" s="5"/>
      <c r="H94" s="6"/>
      <c r="I94" s="6"/>
      <c r="J94" s="9"/>
    </row>
    <row r="95" spans="1:11" x14ac:dyDescent="0.25">
      <c r="A95" s="7"/>
      <c r="B95" s="3">
        <v>0.375</v>
      </c>
      <c r="C95" s="2" t="s">
        <v>9</v>
      </c>
      <c r="D95" s="2">
        <v>1</v>
      </c>
      <c r="E95" s="2">
        <v>260</v>
      </c>
      <c r="F95" s="48"/>
      <c r="G95" s="3"/>
      <c r="H95" s="26" t="s">
        <v>12</v>
      </c>
      <c r="I95" s="2">
        <v>1</v>
      </c>
      <c r="J95" s="2">
        <v>48</v>
      </c>
    </row>
    <row r="96" spans="1:11" x14ac:dyDescent="0.25">
      <c r="B96" s="5"/>
      <c r="C96" s="6"/>
      <c r="D96" s="2">
        <v>2</v>
      </c>
      <c r="E96" s="2">
        <v>115</v>
      </c>
      <c r="F96" s="48"/>
      <c r="G96" s="5"/>
      <c r="H96" s="6"/>
      <c r="I96" s="2">
        <v>2</v>
      </c>
      <c r="J96" s="2">
        <v>103</v>
      </c>
    </row>
    <row r="97" spans="1:10" ht="13.95" customHeight="1" thickBot="1" x14ac:dyDescent="0.3">
      <c r="B97" s="37"/>
      <c r="C97" s="6"/>
      <c r="D97" s="11">
        <v>3</v>
      </c>
      <c r="E97" s="21"/>
      <c r="F97" s="48"/>
      <c r="G97" s="37"/>
      <c r="H97" s="6"/>
      <c r="I97" s="11">
        <v>3</v>
      </c>
      <c r="J97" s="21"/>
    </row>
    <row r="98" spans="1:10" ht="13.2" customHeight="1" thickBot="1" x14ac:dyDescent="0.3">
      <c r="B98" s="5"/>
      <c r="C98" s="6"/>
      <c r="D98" s="6"/>
      <c r="E98" s="56">
        <f>SUM(E95:E97)</f>
        <v>375</v>
      </c>
      <c r="F98" s="48"/>
      <c r="G98" s="5"/>
      <c r="H98" s="6"/>
      <c r="I98" s="6"/>
      <c r="J98" s="56">
        <f>SUM(J95:J97)</f>
        <v>151</v>
      </c>
    </row>
    <row r="99" spans="1:10" ht="12.6" customHeight="1" x14ac:dyDescent="0.25">
      <c r="B99" s="5"/>
      <c r="C99" s="6"/>
      <c r="D99" s="6"/>
      <c r="E99" s="17"/>
      <c r="F99" s="48"/>
      <c r="G99" s="5"/>
      <c r="H99" s="6"/>
      <c r="I99" s="6"/>
      <c r="J99" s="17"/>
    </row>
    <row r="100" spans="1:10" ht="13.2" customHeight="1" x14ac:dyDescent="0.25">
      <c r="A100" s="7"/>
      <c r="B100" s="3"/>
      <c r="C100" s="26" t="s">
        <v>10</v>
      </c>
      <c r="D100" s="2">
        <v>1</v>
      </c>
      <c r="E100" s="2">
        <v>114</v>
      </c>
      <c r="F100" s="48"/>
      <c r="G100" s="3"/>
      <c r="H100" s="26" t="s">
        <v>13</v>
      </c>
      <c r="I100" s="2">
        <v>1</v>
      </c>
      <c r="J100" s="2">
        <v>140</v>
      </c>
    </row>
    <row r="101" spans="1:10" ht="13.2" customHeight="1" x14ac:dyDescent="0.25">
      <c r="B101" s="5"/>
      <c r="C101" s="6"/>
      <c r="D101" s="2">
        <v>2</v>
      </c>
      <c r="E101" s="2">
        <v>84</v>
      </c>
      <c r="F101" s="48"/>
      <c r="G101" s="5"/>
      <c r="H101" s="6"/>
      <c r="I101" s="2">
        <v>2</v>
      </c>
      <c r="J101" s="2">
        <v>47</v>
      </c>
    </row>
    <row r="102" spans="1:10" ht="13.8" thickBot="1" x14ac:dyDescent="0.3">
      <c r="B102" s="37"/>
      <c r="C102" s="6"/>
      <c r="D102" s="11">
        <v>3</v>
      </c>
      <c r="E102" s="21"/>
      <c r="F102" s="48"/>
      <c r="G102" s="37"/>
      <c r="H102" s="6"/>
      <c r="I102" s="11">
        <v>3</v>
      </c>
      <c r="J102" s="21"/>
    </row>
    <row r="103" spans="1:10" ht="13.8" thickBot="1" x14ac:dyDescent="0.3">
      <c r="B103" s="5"/>
      <c r="C103" s="6"/>
      <c r="D103" s="6"/>
      <c r="E103" s="56">
        <f>SUM(E100:E102)</f>
        <v>198</v>
      </c>
      <c r="F103" s="48"/>
      <c r="G103" s="5"/>
      <c r="H103" s="6"/>
      <c r="I103" s="6"/>
      <c r="J103" s="56">
        <f>SUM(J100:J102)</f>
        <v>187</v>
      </c>
    </row>
    <row r="104" spans="1:10" x14ac:dyDescent="0.25">
      <c r="B104" s="5"/>
      <c r="C104" s="6"/>
      <c r="D104" s="6"/>
      <c r="E104" s="17"/>
      <c r="F104" s="48"/>
      <c r="G104" s="5"/>
      <c r="H104" s="6"/>
      <c r="I104" s="6"/>
      <c r="J104" s="17"/>
    </row>
    <row r="105" spans="1:10" x14ac:dyDescent="0.25">
      <c r="A105" s="7"/>
      <c r="B105" s="3"/>
      <c r="C105" s="26" t="s">
        <v>88</v>
      </c>
      <c r="D105" s="2">
        <v>1</v>
      </c>
      <c r="E105" s="2">
        <v>119</v>
      </c>
      <c r="F105" s="48"/>
      <c r="G105" s="3"/>
      <c r="H105" s="26"/>
      <c r="I105" s="2">
        <v>1</v>
      </c>
      <c r="J105" s="2"/>
    </row>
    <row r="106" spans="1:10" x14ac:dyDescent="0.25">
      <c r="B106" s="5"/>
      <c r="C106" s="6"/>
      <c r="D106" s="2">
        <v>2</v>
      </c>
      <c r="E106" s="2">
        <v>53</v>
      </c>
      <c r="F106" s="48"/>
      <c r="G106" s="5"/>
      <c r="H106" s="6"/>
      <c r="I106" s="2">
        <v>2</v>
      </c>
      <c r="J106" s="2"/>
    </row>
    <row r="107" spans="1:10" ht="13.8" thickBot="1" x14ac:dyDescent="0.3">
      <c r="B107" s="37"/>
      <c r="C107" s="6"/>
      <c r="D107" s="11">
        <v>3</v>
      </c>
      <c r="E107" s="21"/>
      <c r="F107" s="48"/>
      <c r="G107" s="37"/>
      <c r="H107" s="6"/>
      <c r="I107" s="11">
        <v>3</v>
      </c>
      <c r="J107" s="21"/>
    </row>
    <row r="108" spans="1:10" ht="13.8" thickBot="1" x14ac:dyDescent="0.3">
      <c r="B108" s="5"/>
      <c r="C108" s="6"/>
      <c r="D108" s="6"/>
      <c r="E108" s="56">
        <f>SUM(E105:E107)</f>
        <v>172</v>
      </c>
      <c r="F108" s="48"/>
      <c r="G108" s="5"/>
      <c r="H108" s="6"/>
      <c r="I108" s="6"/>
      <c r="J108" s="56">
        <f>SUM(J105:J107)</f>
        <v>0</v>
      </c>
    </row>
    <row r="109" spans="1:10" x14ac:dyDescent="0.25">
      <c r="B109" s="5"/>
      <c r="C109" s="6"/>
      <c r="D109" s="6"/>
      <c r="E109" s="17"/>
      <c r="F109" s="48"/>
      <c r="G109" s="5"/>
      <c r="H109" s="6"/>
      <c r="I109" s="6"/>
      <c r="J109" s="17"/>
    </row>
    <row r="110" spans="1:10" x14ac:dyDescent="0.25">
      <c r="A110" s="7"/>
      <c r="B110" s="3"/>
      <c r="C110" s="26"/>
      <c r="D110" s="2">
        <v>1</v>
      </c>
      <c r="E110" s="11"/>
      <c r="F110" s="48"/>
      <c r="G110" s="3"/>
      <c r="H110" s="26"/>
      <c r="I110" s="2">
        <v>1</v>
      </c>
      <c r="J110" s="2"/>
    </row>
    <row r="111" spans="1:10" x14ac:dyDescent="0.25">
      <c r="B111" s="5"/>
      <c r="C111" s="6"/>
      <c r="D111" s="2">
        <v>2</v>
      </c>
      <c r="E111" s="11"/>
      <c r="F111" s="48"/>
      <c r="G111" s="5"/>
      <c r="H111" s="6"/>
      <c r="I111" s="2">
        <v>2</v>
      </c>
      <c r="J111" s="2"/>
    </row>
    <row r="112" spans="1:10" ht="13.8" thickBot="1" x14ac:dyDescent="0.3">
      <c r="B112" s="37"/>
      <c r="C112" s="6"/>
      <c r="D112" s="11">
        <v>3</v>
      </c>
      <c r="E112" s="22"/>
      <c r="F112" s="48"/>
      <c r="G112" s="37"/>
      <c r="H112" s="6"/>
      <c r="I112" s="11">
        <v>3</v>
      </c>
      <c r="J112" s="21"/>
    </row>
    <row r="113" spans="1:11" ht="13.8" thickBot="1" x14ac:dyDescent="0.3">
      <c r="B113" s="5"/>
      <c r="C113" s="6"/>
      <c r="D113" s="6"/>
      <c r="E113" s="56">
        <v>0</v>
      </c>
      <c r="F113" s="48"/>
      <c r="G113" s="5"/>
      <c r="H113" s="6"/>
      <c r="I113" s="6"/>
      <c r="J113" s="56">
        <f>SUM(J110:J112)</f>
        <v>0</v>
      </c>
    </row>
    <row r="114" spans="1:11" x14ac:dyDescent="0.25">
      <c r="B114" s="5"/>
      <c r="C114" s="6"/>
      <c r="D114" s="6"/>
      <c r="E114" s="17"/>
      <c r="F114" s="48"/>
      <c r="G114" s="5"/>
      <c r="H114" s="6"/>
      <c r="I114" s="6"/>
      <c r="J114" s="9"/>
    </row>
    <row r="115" spans="1:11" x14ac:dyDescent="0.25">
      <c r="A115" s="7"/>
      <c r="B115" s="3"/>
      <c r="C115" s="26"/>
      <c r="D115" s="2">
        <v>1</v>
      </c>
      <c r="E115" s="2"/>
      <c r="F115" s="48"/>
      <c r="G115" s="5"/>
      <c r="H115" s="6"/>
      <c r="I115" s="6"/>
      <c r="J115" s="9"/>
    </row>
    <row r="116" spans="1:11" x14ac:dyDescent="0.25">
      <c r="B116" s="5"/>
      <c r="C116" s="6"/>
      <c r="D116" s="2">
        <v>2</v>
      </c>
      <c r="E116" s="2"/>
      <c r="F116" s="48"/>
      <c r="G116" s="5"/>
      <c r="H116" s="6"/>
      <c r="I116" s="6"/>
      <c r="J116" s="9"/>
    </row>
    <row r="117" spans="1:11" ht="13.8" thickBot="1" x14ac:dyDescent="0.3">
      <c r="B117" s="37"/>
      <c r="C117" s="6"/>
      <c r="D117" s="11">
        <v>3</v>
      </c>
      <c r="E117" s="21"/>
      <c r="F117" s="48"/>
      <c r="G117" s="12"/>
      <c r="H117" s="6"/>
      <c r="I117" s="6"/>
      <c r="J117" s="9"/>
    </row>
    <row r="118" spans="1:11" ht="13.8" thickBot="1" x14ac:dyDescent="0.3">
      <c r="B118" s="5"/>
      <c r="C118" s="6"/>
      <c r="D118" s="6"/>
      <c r="E118" s="56">
        <f>SUM(E115:E117)</f>
        <v>0</v>
      </c>
      <c r="F118" s="48"/>
      <c r="G118" s="6"/>
      <c r="H118" s="6"/>
      <c r="I118" s="6"/>
      <c r="J118" s="6"/>
    </row>
    <row r="119" spans="1:11" x14ac:dyDescent="0.25">
      <c r="B119" s="5"/>
      <c r="C119" s="6"/>
      <c r="D119" s="10"/>
      <c r="E119" s="6"/>
      <c r="F119" s="7"/>
      <c r="G119" s="7"/>
      <c r="H119" s="7"/>
      <c r="I119" s="7"/>
      <c r="J119" s="7"/>
      <c r="K119" s="7"/>
    </row>
    <row r="120" spans="1:11" ht="15.6" x14ac:dyDescent="0.25">
      <c r="B120" s="15" t="s">
        <v>48</v>
      </c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x14ac:dyDescent="0.25">
      <c r="B121" s="10"/>
      <c r="C121" s="10"/>
      <c r="D121" s="16" t="s">
        <v>33</v>
      </c>
      <c r="E121" s="11" t="s">
        <v>9</v>
      </c>
      <c r="F121" s="6"/>
      <c r="G121" s="52" t="s">
        <v>30</v>
      </c>
      <c r="H121" s="53" t="s">
        <v>45</v>
      </c>
      <c r="I121" s="55" t="s">
        <v>58</v>
      </c>
      <c r="J121" s="9"/>
    </row>
    <row r="122" spans="1:11" x14ac:dyDescent="0.25">
      <c r="B122" s="6"/>
      <c r="C122" s="10"/>
      <c r="D122" s="10"/>
      <c r="E122" s="11" t="s">
        <v>10</v>
      </c>
      <c r="F122" s="6"/>
      <c r="G122" s="53" t="s">
        <v>37</v>
      </c>
      <c r="H122" s="53" t="s">
        <v>82</v>
      </c>
      <c r="I122" s="55">
        <v>25</v>
      </c>
      <c r="J122" s="9"/>
    </row>
    <row r="123" spans="1:11" x14ac:dyDescent="0.25">
      <c r="B123" s="5"/>
      <c r="C123" s="6"/>
      <c r="D123" s="6"/>
      <c r="E123" s="11" t="s">
        <v>13</v>
      </c>
      <c r="F123" s="6"/>
      <c r="G123" s="53" t="s">
        <v>38</v>
      </c>
      <c r="H123" s="55" t="s">
        <v>79</v>
      </c>
      <c r="I123" s="53">
        <v>20</v>
      </c>
      <c r="J123" s="9"/>
    </row>
    <row r="124" spans="1:11" x14ac:dyDescent="0.25">
      <c r="B124" s="5"/>
      <c r="C124" s="6"/>
      <c r="D124" s="6"/>
      <c r="E124" s="11" t="s">
        <v>32</v>
      </c>
      <c r="F124" s="6"/>
      <c r="G124" s="53" t="s">
        <v>39</v>
      </c>
      <c r="H124" s="54" t="s">
        <v>80</v>
      </c>
      <c r="I124" s="54">
        <v>15</v>
      </c>
      <c r="J124" s="9"/>
    </row>
    <row r="125" spans="1:11" x14ac:dyDescent="0.25">
      <c r="B125" s="12"/>
      <c r="C125" s="10"/>
      <c r="D125" s="6"/>
      <c r="E125" s="11" t="s">
        <v>88</v>
      </c>
      <c r="F125" s="6"/>
      <c r="G125" s="53" t="s">
        <v>40</v>
      </c>
      <c r="H125" s="55" t="s">
        <v>83</v>
      </c>
      <c r="I125" s="53">
        <v>12</v>
      </c>
      <c r="J125" s="9"/>
    </row>
    <row r="126" spans="1:11" x14ac:dyDescent="0.25">
      <c r="B126" s="12"/>
      <c r="C126" s="10"/>
      <c r="D126" s="6"/>
      <c r="E126" s="11" t="s">
        <v>12</v>
      </c>
      <c r="F126" s="6"/>
      <c r="G126" s="53" t="s">
        <v>41</v>
      </c>
      <c r="H126" s="54" t="s">
        <v>88</v>
      </c>
      <c r="I126" s="55">
        <v>11</v>
      </c>
      <c r="J126" s="9"/>
    </row>
    <row r="127" spans="1:11" x14ac:dyDescent="0.25">
      <c r="B127" s="12"/>
      <c r="C127" s="10"/>
      <c r="D127" s="6"/>
      <c r="E127" s="11"/>
      <c r="F127" s="6"/>
      <c r="G127" s="53" t="s">
        <v>42</v>
      </c>
      <c r="H127" s="53"/>
      <c r="I127" s="53">
        <v>10</v>
      </c>
      <c r="J127" s="9"/>
    </row>
    <row r="128" spans="1:11" x14ac:dyDescent="0.25">
      <c r="B128" s="12"/>
      <c r="C128" s="10"/>
      <c r="D128" s="6"/>
      <c r="E128" s="11"/>
      <c r="F128" s="6"/>
      <c r="G128" s="53" t="s">
        <v>43</v>
      </c>
      <c r="H128" s="54"/>
      <c r="I128" s="54">
        <v>9</v>
      </c>
      <c r="J128" s="9"/>
    </row>
    <row r="129" spans="1:10" x14ac:dyDescent="0.25">
      <c r="B129" s="12"/>
      <c r="C129" s="10"/>
      <c r="D129" s="6"/>
      <c r="E129" s="11"/>
      <c r="F129" s="6"/>
      <c r="G129" s="53" t="s">
        <v>44</v>
      </c>
      <c r="H129" s="53"/>
      <c r="I129" s="53">
        <v>8</v>
      </c>
      <c r="J129" s="9"/>
    </row>
    <row r="130" spans="1:10" x14ac:dyDescent="0.25">
      <c r="B130" s="12"/>
      <c r="C130" s="10"/>
      <c r="D130" s="6"/>
      <c r="E130" s="23"/>
      <c r="F130" s="6"/>
      <c r="G130" s="52" t="s">
        <v>46</v>
      </c>
      <c r="H130" s="52"/>
      <c r="I130" s="52">
        <v>7</v>
      </c>
      <c r="J130" s="9"/>
    </row>
    <row r="131" spans="1:10" x14ac:dyDescent="0.25">
      <c r="B131" s="32" t="s">
        <v>35</v>
      </c>
      <c r="C131" s="30" t="s">
        <v>22</v>
      </c>
      <c r="D131" s="29"/>
      <c r="E131" s="31" t="s">
        <v>30</v>
      </c>
      <c r="F131" s="6"/>
      <c r="G131" s="5"/>
      <c r="H131" s="6"/>
      <c r="I131" s="6"/>
      <c r="J131" s="9"/>
    </row>
    <row r="132" spans="1:10" x14ac:dyDescent="0.25">
      <c r="A132" s="7"/>
      <c r="B132" s="30" t="s">
        <v>34</v>
      </c>
      <c r="C132" s="38"/>
      <c r="D132" s="39"/>
      <c r="E132" s="31"/>
      <c r="F132" s="48"/>
      <c r="G132" s="5"/>
      <c r="H132" s="6"/>
      <c r="I132" s="6"/>
      <c r="J132" s="9"/>
    </row>
    <row r="133" spans="1:10" x14ac:dyDescent="0.25">
      <c r="B133" s="3">
        <v>0.375</v>
      </c>
      <c r="C133" s="2" t="s">
        <v>9</v>
      </c>
      <c r="D133" s="2">
        <v>1</v>
      </c>
      <c r="E133" s="2">
        <v>115</v>
      </c>
      <c r="F133" s="48"/>
      <c r="G133" s="3"/>
      <c r="H133" s="26" t="s">
        <v>12</v>
      </c>
      <c r="I133" s="2">
        <v>1</v>
      </c>
      <c r="J133" s="2">
        <v>103</v>
      </c>
    </row>
    <row r="134" spans="1:10" x14ac:dyDescent="0.25">
      <c r="B134" s="5"/>
      <c r="C134" s="6"/>
      <c r="D134" s="2">
        <v>2</v>
      </c>
      <c r="E134" s="2">
        <v>84</v>
      </c>
      <c r="F134" s="48"/>
      <c r="G134" s="5"/>
      <c r="H134" s="6"/>
      <c r="I134" s="2">
        <v>2</v>
      </c>
      <c r="J134" s="2">
        <v>62</v>
      </c>
    </row>
    <row r="135" spans="1:10" ht="13.8" thickBot="1" x14ac:dyDescent="0.3">
      <c r="B135" s="37"/>
      <c r="C135" s="6"/>
      <c r="D135" s="11">
        <v>3</v>
      </c>
      <c r="E135" s="21"/>
      <c r="F135" s="48"/>
      <c r="G135" s="37"/>
      <c r="H135" s="6"/>
      <c r="I135" s="11">
        <v>3</v>
      </c>
      <c r="J135" s="21"/>
    </row>
    <row r="136" spans="1:10" ht="13.8" thickBot="1" x14ac:dyDescent="0.3">
      <c r="B136" s="5"/>
      <c r="C136" s="6"/>
      <c r="D136" s="6"/>
      <c r="E136" s="56">
        <v>199</v>
      </c>
      <c r="F136" s="48"/>
      <c r="G136" s="5"/>
      <c r="H136" s="6"/>
      <c r="I136" s="6"/>
      <c r="J136" s="56">
        <f>SUM(J133:J135)</f>
        <v>165</v>
      </c>
    </row>
    <row r="137" spans="1:10" x14ac:dyDescent="0.25">
      <c r="A137" s="7"/>
      <c r="B137" s="5"/>
      <c r="C137" s="6"/>
      <c r="D137" s="6"/>
      <c r="E137" s="17"/>
      <c r="F137" s="48"/>
      <c r="G137" s="5"/>
      <c r="H137" s="6"/>
      <c r="I137" s="6"/>
      <c r="J137" s="17"/>
    </row>
    <row r="138" spans="1:10" x14ac:dyDescent="0.25">
      <c r="B138" s="3"/>
      <c r="C138" s="26" t="s">
        <v>10</v>
      </c>
      <c r="D138" s="2">
        <v>1</v>
      </c>
      <c r="E138" s="2">
        <v>120</v>
      </c>
      <c r="F138" s="48"/>
      <c r="G138" s="3"/>
      <c r="H138" s="26" t="s">
        <v>13</v>
      </c>
      <c r="I138" s="2">
        <v>1</v>
      </c>
      <c r="J138" s="2">
        <v>159</v>
      </c>
    </row>
    <row r="139" spans="1:10" x14ac:dyDescent="0.25">
      <c r="B139" s="5"/>
      <c r="C139" s="6"/>
      <c r="D139" s="2">
        <v>2</v>
      </c>
      <c r="E139" s="2">
        <v>64</v>
      </c>
      <c r="F139" s="48"/>
      <c r="G139" s="5"/>
      <c r="H139" s="6"/>
      <c r="I139" s="2">
        <v>2</v>
      </c>
      <c r="J139" s="2">
        <v>53</v>
      </c>
    </row>
    <row r="140" spans="1:10" ht="13.8" thickBot="1" x14ac:dyDescent="0.3">
      <c r="B140" s="37"/>
      <c r="C140" s="6"/>
      <c r="D140" s="11">
        <v>3</v>
      </c>
      <c r="E140" s="21"/>
      <c r="F140" s="48"/>
      <c r="G140" s="37"/>
      <c r="H140" s="6"/>
      <c r="I140" s="11">
        <v>3</v>
      </c>
      <c r="J140" s="21"/>
    </row>
    <row r="141" spans="1:10" ht="13.8" thickBot="1" x14ac:dyDescent="0.3">
      <c r="B141" s="5"/>
      <c r="C141" s="6"/>
      <c r="D141" s="6"/>
      <c r="E141" s="56">
        <f>SUM(E138:E140)</f>
        <v>184</v>
      </c>
      <c r="F141" s="48"/>
      <c r="G141" s="5"/>
      <c r="H141" s="6"/>
      <c r="I141" s="6"/>
      <c r="J141" s="56">
        <f>SUM(J138:J140)</f>
        <v>212</v>
      </c>
    </row>
    <row r="142" spans="1:10" x14ac:dyDescent="0.25">
      <c r="A142" s="7"/>
      <c r="B142" s="5"/>
      <c r="C142" s="6"/>
      <c r="D142" s="6"/>
      <c r="E142" s="17"/>
      <c r="F142" s="48"/>
      <c r="G142" s="5"/>
      <c r="H142" s="6"/>
      <c r="I142" s="6"/>
      <c r="J142" s="17"/>
    </row>
    <row r="143" spans="1:10" x14ac:dyDescent="0.25">
      <c r="B143" s="3"/>
      <c r="C143" s="26" t="s">
        <v>88</v>
      </c>
      <c r="D143" s="2">
        <v>1</v>
      </c>
      <c r="E143" s="2">
        <v>113</v>
      </c>
      <c r="F143" s="48"/>
      <c r="G143" s="3"/>
      <c r="H143" s="26"/>
      <c r="I143" s="2">
        <v>1</v>
      </c>
      <c r="J143" s="2"/>
    </row>
    <row r="144" spans="1:10" x14ac:dyDescent="0.25">
      <c r="B144" s="5"/>
      <c r="C144" s="6"/>
      <c r="D144" s="2">
        <v>2</v>
      </c>
      <c r="E144" s="2">
        <v>47</v>
      </c>
      <c r="F144" s="48"/>
      <c r="G144" s="5"/>
      <c r="H144" s="6"/>
      <c r="I144" s="2">
        <v>2</v>
      </c>
      <c r="J144" s="2"/>
    </row>
    <row r="145" spans="1:11" ht="13.8" thickBot="1" x14ac:dyDescent="0.3">
      <c r="B145" s="37"/>
      <c r="C145" s="6"/>
      <c r="D145" s="11">
        <v>3</v>
      </c>
      <c r="E145" s="21"/>
      <c r="F145" s="48"/>
      <c r="G145" s="37"/>
      <c r="H145" s="6"/>
      <c r="I145" s="11">
        <v>3</v>
      </c>
      <c r="J145" s="21"/>
    </row>
    <row r="146" spans="1:11" ht="13.8" thickBot="1" x14ac:dyDescent="0.3">
      <c r="B146" s="5"/>
      <c r="C146" s="6"/>
      <c r="D146" s="6"/>
      <c r="E146" s="56">
        <f>SUM(E143:E145)</f>
        <v>160</v>
      </c>
      <c r="F146" s="48"/>
      <c r="G146" s="5"/>
      <c r="H146" s="6"/>
      <c r="I146" s="6"/>
      <c r="J146" s="56">
        <f>SUM(J143:J145)</f>
        <v>0</v>
      </c>
    </row>
    <row r="147" spans="1:11" x14ac:dyDescent="0.25">
      <c r="A147" s="7"/>
      <c r="B147" s="5"/>
      <c r="C147" s="6"/>
      <c r="D147" s="6"/>
      <c r="E147" s="17"/>
      <c r="F147" s="48"/>
      <c r="G147" s="5"/>
      <c r="H147" s="6"/>
      <c r="I147" s="6"/>
      <c r="J147" s="17"/>
    </row>
    <row r="148" spans="1:11" x14ac:dyDescent="0.25">
      <c r="B148" s="3"/>
      <c r="C148" s="26"/>
      <c r="D148" s="2">
        <v>1</v>
      </c>
      <c r="E148" s="11"/>
      <c r="F148" s="48"/>
      <c r="G148" s="3"/>
      <c r="H148" s="26"/>
      <c r="I148" s="2">
        <v>1</v>
      </c>
      <c r="J148" s="2"/>
    </row>
    <row r="149" spans="1:11" x14ac:dyDescent="0.25">
      <c r="B149" s="5"/>
      <c r="C149" s="6"/>
      <c r="D149" s="2">
        <v>2</v>
      </c>
      <c r="E149" s="11"/>
      <c r="F149" s="48"/>
      <c r="G149" s="5"/>
      <c r="H149" s="6"/>
      <c r="I149" s="2">
        <v>2</v>
      </c>
      <c r="J149" s="2"/>
    </row>
    <row r="150" spans="1:11" ht="13.8" thickBot="1" x14ac:dyDescent="0.3">
      <c r="B150" s="37"/>
      <c r="C150" s="6"/>
      <c r="D150" s="11">
        <v>3</v>
      </c>
      <c r="E150" s="22"/>
      <c r="F150" s="48"/>
      <c r="G150" s="37"/>
      <c r="H150" s="6"/>
      <c r="I150" s="11">
        <v>3</v>
      </c>
      <c r="J150" s="21"/>
    </row>
    <row r="151" spans="1:11" ht="13.8" thickBot="1" x14ac:dyDescent="0.3">
      <c r="B151" s="5"/>
      <c r="C151" s="6"/>
      <c r="D151" s="6"/>
      <c r="E151" s="56">
        <f>SUM(E148:E150)</f>
        <v>0</v>
      </c>
      <c r="F151" s="48"/>
      <c r="G151" s="5"/>
      <c r="H151" s="6"/>
      <c r="I151" s="6"/>
      <c r="J151" s="56">
        <f>SUM(J148:J150)</f>
        <v>0</v>
      </c>
    </row>
    <row r="152" spans="1:11" x14ac:dyDescent="0.25">
      <c r="A152" s="7"/>
      <c r="B152" s="5"/>
      <c r="C152" s="6"/>
      <c r="D152" s="6"/>
      <c r="E152" s="17"/>
      <c r="F152" s="48"/>
      <c r="G152" s="5"/>
      <c r="H152" s="6"/>
      <c r="I152" s="6"/>
      <c r="J152" s="9"/>
    </row>
    <row r="153" spans="1:11" x14ac:dyDescent="0.25">
      <c r="B153" s="3"/>
      <c r="C153" s="26"/>
      <c r="D153" s="2">
        <v>1</v>
      </c>
      <c r="E153" s="2"/>
      <c r="F153" s="48"/>
      <c r="G153" s="5"/>
      <c r="H153" s="6"/>
      <c r="I153" s="6"/>
      <c r="J153" s="9"/>
    </row>
    <row r="154" spans="1:11" x14ac:dyDescent="0.25">
      <c r="B154" s="5"/>
      <c r="C154" s="6"/>
      <c r="D154" s="2">
        <v>2</v>
      </c>
      <c r="E154" s="2"/>
      <c r="F154" s="48"/>
      <c r="G154" s="5"/>
      <c r="H154" s="6"/>
      <c r="I154" s="6"/>
      <c r="J154" s="9"/>
    </row>
    <row r="155" spans="1:11" ht="13.8" thickBot="1" x14ac:dyDescent="0.3">
      <c r="B155" s="37"/>
      <c r="C155" s="6"/>
      <c r="D155" s="11">
        <v>3</v>
      </c>
      <c r="E155" s="21"/>
      <c r="F155" s="48"/>
      <c r="G155" s="12"/>
      <c r="H155" s="6"/>
      <c r="I155" s="6"/>
      <c r="J155" s="9"/>
    </row>
    <row r="156" spans="1:11" ht="13.8" thickBot="1" x14ac:dyDescent="0.3">
      <c r="B156" s="5"/>
      <c r="C156" s="6"/>
      <c r="D156" s="6"/>
      <c r="E156" s="56">
        <f>SUM(E153:E155)</f>
        <v>0</v>
      </c>
      <c r="F156" s="48"/>
      <c r="G156" s="6"/>
      <c r="H156" s="6"/>
      <c r="I156" s="6"/>
      <c r="J156" s="6"/>
    </row>
    <row r="157" spans="1:11" x14ac:dyDescent="0.25">
      <c r="B157" s="5"/>
      <c r="C157" s="6"/>
      <c r="D157" s="6"/>
      <c r="E157" s="6"/>
      <c r="F157" s="48"/>
      <c r="G157" s="7"/>
      <c r="H157" s="7"/>
      <c r="I157" s="7"/>
      <c r="J157" s="7"/>
      <c r="K157" s="7"/>
    </row>
    <row r="158" spans="1:11" ht="15.6" x14ac:dyDescent="0.25">
      <c r="B158" s="15" t="s">
        <v>17</v>
      </c>
      <c r="C158" s="14"/>
      <c r="D158" s="14"/>
      <c r="E158" s="14"/>
      <c r="F158" s="4"/>
      <c r="G158" s="14"/>
      <c r="H158" s="14"/>
      <c r="I158" s="14"/>
      <c r="J158" s="14"/>
      <c r="K158" s="14"/>
    </row>
    <row r="159" spans="1:11" x14ac:dyDescent="0.25">
      <c r="B159" s="11"/>
      <c r="C159" s="11" t="s">
        <v>23</v>
      </c>
      <c r="D159" s="11" t="s">
        <v>33</v>
      </c>
      <c r="E159" s="2" t="s">
        <v>10</v>
      </c>
      <c r="F159" s="6"/>
      <c r="G159" s="52" t="s">
        <v>30</v>
      </c>
      <c r="H159" s="53" t="s">
        <v>45</v>
      </c>
      <c r="I159" s="55" t="s">
        <v>58</v>
      </c>
      <c r="J159" s="6"/>
    </row>
    <row r="160" spans="1:11" x14ac:dyDescent="0.25">
      <c r="B160" s="6"/>
      <c r="C160" s="10"/>
      <c r="D160" s="10"/>
      <c r="E160" s="11" t="s">
        <v>13</v>
      </c>
      <c r="F160" s="6"/>
      <c r="G160" s="53" t="s">
        <v>37</v>
      </c>
      <c r="H160" s="54" t="s">
        <v>80</v>
      </c>
      <c r="I160" s="55">
        <v>25</v>
      </c>
      <c r="J160" s="6"/>
    </row>
    <row r="161" spans="2:10" x14ac:dyDescent="0.25">
      <c r="B161" s="6"/>
      <c r="C161" s="10"/>
      <c r="D161" s="10"/>
      <c r="E161" s="11" t="s">
        <v>88</v>
      </c>
      <c r="F161" s="6"/>
      <c r="G161" s="53" t="s">
        <v>38</v>
      </c>
      <c r="H161" s="54" t="s">
        <v>88</v>
      </c>
      <c r="I161" s="53">
        <v>20</v>
      </c>
      <c r="J161" s="6"/>
    </row>
    <row r="162" spans="2:10" x14ac:dyDescent="0.25">
      <c r="B162" s="5"/>
      <c r="C162" s="6"/>
      <c r="D162" s="6"/>
      <c r="E162" s="2" t="s">
        <v>9</v>
      </c>
      <c r="F162" s="6"/>
      <c r="G162" s="53" t="s">
        <v>39</v>
      </c>
      <c r="H162" s="54" t="s">
        <v>82</v>
      </c>
      <c r="I162" s="54">
        <v>15</v>
      </c>
      <c r="J162" s="6"/>
    </row>
    <row r="163" spans="2:10" x14ac:dyDescent="0.25">
      <c r="B163" s="13" t="s">
        <v>78</v>
      </c>
      <c r="C163" s="6"/>
      <c r="D163" s="6"/>
      <c r="E163" s="9"/>
      <c r="F163" s="6"/>
      <c r="G163" s="53" t="s">
        <v>40</v>
      </c>
      <c r="H163" s="53" t="s">
        <v>79</v>
      </c>
      <c r="I163" s="53">
        <v>12</v>
      </c>
      <c r="J163" s="9"/>
    </row>
    <row r="164" spans="2:10" x14ac:dyDescent="0.25">
      <c r="B164" s="32" t="s">
        <v>35</v>
      </c>
      <c r="C164" s="30" t="s">
        <v>22</v>
      </c>
      <c r="D164" s="29"/>
      <c r="E164" s="31" t="s">
        <v>30</v>
      </c>
      <c r="F164" s="6"/>
      <c r="G164" s="53" t="s">
        <v>41</v>
      </c>
      <c r="H164" s="54"/>
      <c r="I164" s="55">
        <v>11</v>
      </c>
      <c r="J164" s="10"/>
    </row>
    <row r="165" spans="2:10" x14ac:dyDescent="0.25">
      <c r="B165" s="3">
        <v>0.375</v>
      </c>
      <c r="C165" s="2" t="s">
        <v>10</v>
      </c>
      <c r="D165" s="2" t="s">
        <v>13</v>
      </c>
      <c r="E165" s="59" t="s">
        <v>86</v>
      </c>
      <c r="F165" s="6"/>
      <c r="G165" s="53" t="s">
        <v>42</v>
      </c>
      <c r="H165" s="54"/>
      <c r="I165" s="53">
        <v>10</v>
      </c>
      <c r="J165" s="17"/>
    </row>
    <row r="166" spans="2:10" x14ac:dyDescent="0.25">
      <c r="B166" s="3"/>
      <c r="C166" s="11" t="s">
        <v>13</v>
      </c>
      <c r="D166" s="2" t="s">
        <v>88</v>
      </c>
      <c r="E166" s="59" t="s">
        <v>84</v>
      </c>
      <c r="F166" s="6"/>
      <c r="G166" s="52" t="s">
        <v>43</v>
      </c>
      <c r="H166" s="55"/>
      <c r="I166" s="55">
        <v>9</v>
      </c>
      <c r="J166" s="17"/>
    </row>
    <row r="167" spans="2:10" x14ac:dyDescent="0.25">
      <c r="B167" s="3"/>
      <c r="C167" s="2" t="s">
        <v>9</v>
      </c>
      <c r="D167" s="2" t="s">
        <v>13</v>
      </c>
      <c r="E167" s="59" t="s">
        <v>84</v>
      </c>
      <c r="F167" s="78"/>
      <c r="G167" s="79"/>
      <c r="H167" s="80"/>
      <c r="I167" s="80"/>
      <c r="J167" s="17"/>
    </row>
    <row r="168" spans="2:10" x14ac:dyDescent="0.25">
      <c r="B168" s="3"/>
      <c r="C168" s="2" t="s">
        <v>88</v>
      </c>
      <c r="D168" s="11" t="s">
        <v>10</v>
      </c>
      <c r="E168" s="60" t="s">
        <v>84</v>
      </c>
      <c r="F168" s="78"/>
      <c r="G168" s="74"/>
      <c r="H168" s="74"/>
      <c r="I168" s="74"/>
      <c r="J168" s="7"/>
    </row>
    <row r="169" spans="2:10" x14ac:dyDescent="0.25">
      <c r="B169" s="3"/>
      <c r="C169" s="2" t="s">
        <v>10</v>
      </c>
      <c r="D169" s="11" t="s">
        <v>9</v>
      </c>
      <c r="E169" s="60" t="s">
        <v>86</v>
      </c>
      <c r="F169" s="6"/>
      <c r="G169" s="10"/>
      <c r="H169" s="10"/>
      <c r="I169" s="10"/>
      <c r="J169" s="6"/>
    </row>
    <row r="170" spans="2:10" x14ac:dyDescent="0.25">
      <c r="B170" s="11"/>
      <c r="C170" s="2" t="s">
        <v>9</v>
      </c>
      <c r="D170" s="2" t="s">
        <v>88</v>
      </c>
      <c r="E170" s="3" t="s">
        <v>101</v>
      </c>
      <c r="F170" s="6"/>
      <c r="G170" s="6"/>
      <c r="H170" s="10"/>
      <c r="I170" s="10"/>
      <c r="J170" s="6"/>
    </row>
    <row r="171" spans="2:10" x14ac:dyDescent="0.25">
      <c r="B171" s="10"/>
      <c r="C171" s="6"/>
      <c r="D171" s="6"/>
      <c r="E171" s="6"/>
      <c r="F171" s="6"/>
      <c r="G171" s="6"/>
      <c r="H171" s="10"/>
      <c r="I171" s="10"/>
      <c r="J171" s="6"/>
    </row>
    <row r="172" spans="2:10" x14ac:dyDescent="0.25">
      <c r="B172" s="6"/>
      <c r="C172" s="10"/>
      <c r="D172" s="10"/>
      <c r="E172" s="10"/>
      <c r="F172" s="6"/>
      <c r="G172" s="5"/>
      <c r="H172" s="6"/>
      <c r="I172" s="6"/>
      <c r="J172" s="6"/>
    </row>
    <row r="173" spans="2:10" x14ac:dyDescent="0.25">
      <c r="B173" s="11"/>
      <c r="C173" s="11" t="s">
        <v>24</v>
      </c>
      <c r="D173" s="11" t="s">
        <v>33</v>
      </c>
      <c r="E173" s="2"/>
      <c r="F173" s="6"/>
      <c r="G173" s="13" t="s">
        <v>25</v>
      </c>
      <c r="H173" s="6"/>
      <c r="I173" s="6"/>
      <c r="J173" s="9"/>
    </row>
    <row r="174" spans="2:10" x14ac:dyDescent="0.25">
      <c r="B174" s="6"/>
      <c r="C174" s="10"/>
      <c r="D174" s="10"/>
      <c r="E174" s="2"/>
      <c r="F174" s="6"/>
      <c r="G174" s="32" t="s">
        <v>35</v>
      </c>
      <c r="H174" s="30" t="s">
        <v>22</v>
      </c>
      <c r="I174" s="29"/>
      <c r="J174" s="31" t="s">
        <v>30</v>
      </c>
    </row>
    <row r="175" spans="2:10" x14ac:dyDescent="0.25">
      <c r="B175" s="6"/>
      <c r="C175" s="10"/>
      <c r="D175" s="10"/>
      <c r="E175" s="11"/>
      <c r="F175" s="6"/>
      <c r="G175" s="3"/>
      <c r="H175" s="11"/>
      <c r="I175" s="11"/>
      <c r="J175" s="59"/>
    </row>
    <row r="176" spans="2:10" x14ac:dyDescent="0.25">
      <c r="B176" s="13" t="s">
        <v>26</v>
      </c>
      <c r="C176" s="6"/>
      <c r="D176" s="6"/>
      <c r="E176" s="9"/>
      <c r="F176" s="6"/>
      <c r="G176" s="3"/>
      <c r="H176" s="11"/>
      <c r="I176" s="11"/>
      <c r="J176" s="59"/>
    </row>
    <row r="177" spans="2:11" x14ac:dyDescent="0.25">
      <c r="B177" s="32" t="s">
        <v>35</v>
      </c>
      <c r="C177" s="30" t="s">
        <v>22</v>
      </c>
      <c r="D177" s="29"/>
      <c r="E177" s="31" t="s">
        <v>30</v>
      </c>
      <c r="F177" s="6"/>
      <c r="G177" s="5"/>
      <c r="H177" s="6"/>
      <c r="I177" s="6"/>
      <c r="J177" s="6"/>
    </row>
    <row r="178" spans="2:11" x14ac:dyDescent="0.25">
      <c r="B178" s="3"/>
      <c r="C178" s="2"/>
      <c r="D178" s="11"/>
      <c r="E178" s="51"/>
      <c r="F178" s="6"/>
      <c r="G178" s="7"/>
      <c r="H178" s="7"/>
      <c r="I178" s="7"/>
      <c r="J178" s="6"/>
    </row>
    <row r="179" spans="2:11" x14ac:dyDescent="0.25">
      <c r="B179" s="3"/>
      <c r="C179" s="11"/>
      <c r="D179" s="2"/>
      <c r="E179" s="51"/>
      <c r="F179" s="6"/>
      <c r="G179" s="10"/>
      <c r="H179" s="10"/>
      <c r="I179" s="10"/>
      <c r="J179" s="6"/>
    </row>
    <row r="180" spans="2:11" x14ac:dyDescent="0.25">
      <c r="B180" s="3"/>
      <c r="C180" s="2"/>
      <c r="D180" s="2"/>
      <c r="E180" s="51"/>
      <c r="F180" s="6"/>
      <c r="G180" s="6"/>
      <c r="H180" s="10"/>
      <c r="I180" s="10"/>
    </row>
    <row r="181" spans="2:11" x14ac:dyDescent="0.25">
      <c r="B181" s="5"/>
      <c r="C181" s="6"/>
      <c r="D181" s="6"/>
      <c r="E181" s="9"/>
      <c r="F181" s="6"/>
      <c r="G181" s="6"/>
      <c r="H181" s="10"/>
      <c r="I181" s="10"/>
    </row>
    <row r="182" spans="2:11" x14ac:dyDescent="0.25">
      <c r="F182" s="7"/>
      <c r="G182" s="7"/>
      <c r="H182" s="7"/>
      <c r="I182" s="7"/>
      <c r="J182" s="7"/>
      <c r="K182" s="7"/>
    </row>
    <row r="183" spans="2:11" ht="15.6" x14ac:dyDescent="0.25">
      <c r="B183" s="15" t="s">
        <v>18</v>
      </c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2:11" x14ac:dyDescent="0.25">
      <c r="B184" s="10"/>
      <c r="C184" s="10"/>
      <c r="D184" s="11" t="s">
        <v>33</v>
      </c>
      <c r="E184" s="2" t="s">
        <v>9</v>
      </c>
      <c r="F184" s="6"/>
      <c r="G184" s="52" t="s">
        <v>30</v>
      </c>
      <c r="H184" s="53" t="s">
        <v>45</v>
      </c>
      <c r="I184" s="55" t="s">
        <v>58</v>
      </c>
      <c r="J184" s="9"/>
    </row>
    <row r="185" spans="2:11" x14ac:dyDescent="0.25">
      <c r="B185" s="6"/>
      <c r="C185" s="10"/>
      <c r="D185" s="10"/>
      <c r="E185" s="21" t="s">
        <v>10</v>
      </c>
      <c r="F185" s="6"/>
      <c r="G185" s="53" t="s">
        <v>37</v>
      </c>
      <c r="H185" s="54" t="s">
        <v>80</v>
      </c>
      <c r="I185" s="55">
        <v>25</v>
      </c>
      <c r="J185" s="9"/>
    </row>
    <row r="186" spans="2:11" x14ac:dyDescent="0.25">
      <c r="B186" s="5"/>
      <c r="C186" s="6"/>
      <c r="D186" s="6"/>
      <c r="E186" s="11" t="s">
        <v>88</v>
      </c>
      <c r="F186" s="6"/>
      <c r="G186" s="53" t="s">
        <v>38</v>
      </c>
      <c r="H186" s="54" t="s">
        <v>79</v>
      </c>
      <c r="I186" s="53">
        <v>20</v>
      </c>
      <c r="J186" s="9"/>
    </row>
    <row r="187" spans="2:11" x14ac:dyDescent="0.25">
      <c r="B187" s="5"/>
      <c r="C187" s="6"/>
      <c r="D187" s="6"/>
      <c r="E187" s="4"/>
      <c r="F187" s="6"/>
      <c r="G187" s="53" t="s">
        <v>39</v>
      </c>
      <c r="H187" s="54" t="s">
        <v>88</v>
      </c>
      <c r="I187" s="54">
        <v>15</v>
      </c>
      <c r="J187" s="9"/>
    </row>
    <row r="188" spans="2:11" x14ac:dyDescent="0.25">
      <c r="B188" s="13" t="s">
        <v>36</v>
      </c>
      <c r="C188" s="10"/>
      <c r="D188" s="6"/>
      <c r="F188" s="6"/>
      <c r="G188" s="5"/>
      <c r="H188" s="6"/>
      <c r="I188" s="6"/>
      <c r="J188" s="9"/>
    </row>
    <row r="189" spans="2:11" x14ac:dyDescent="0.25">
      <c r="B189" s="32" t="s">
        <v>35</v>
      </c>
      <c r="C189" s="30" t="s">
        <v>22</v>
      </c>
      <c r="D189" s="29"/>
      <c r="E189" s="31" t="s">
        <v>30</v>
      </c>
      <c r="F189" s="6"/>
      <c r="G189" s="5"/>
      <c r="H189" s="6"/>
      <c r="I189" s="6"/>
      <c r="J189" s="9"/>
    </row>
    <row r="190" spans="2:11" ht="13.2" customHeight="1" x14ac:dyDescent="0.25">
      <c r="B190" s="30" t="s">
        <v>34</v>
      </c>
      <c r="C190" s="38"/>
      <c r="D190" s="39"/>
      <c r="E190" s="31"/>
      <c r="F190" s="6"/>
      <c r="G190" s="5"/>
      <c r="H190" s="6"/>
      <c r="I190" s="6"/>
      <c r="J190" s="9"/>
    </row>
    <row r="191" spans="2:11" ht="13.2" customHeight="1" x14ac:dyDescent="0.25">
      <c r="B191" s="36">
        <v>0.375</v>
      </c>
      <c r="C191" s="2" t="s">
        <v>9</v>
      </c>
      <c r="D191" s="2" t="s">
        <v>10</v>
      </c>
      <c r="E191" s="51" t="s">
        <v>85</v>
      </c>
      <c r="F191" s="6"/>
      <c r="G191" s="5"/>
      <c r="H191" s="6"/>
      <c r="I191" s="6"/>
      <c r="J191" s="9"/>
    </row>
    <row r="192" spans="2:11" x14ac:dyDescent="0.25">
      <c r="B192" s="24">
        <v>0.40277777777777773</v>
      </c>
      <c r="C192" s="2" t="s">
        <v>10</v>
      </c>
      <c r="D192" s="11" t="s">
        <v>88</v>
      </c>
      <c r="E192" s="51" t="s">
        <v>86</v>
      </c>
      <c r="F192" s="6"/>
      <c r="G192" s="5"/>
      <c r="H192" s="6"/>
      <c r="I192" s="6"/>
      <c r="J192" s="9"/>
    </row>
    <row r="193" spans="1:11" x14ac:dyDescent="0.25">
      <c r="B193" s="40">
        <v>0.43055555555555503</v>
      </c>
      <c r="C193" s="11" t="s">
        <v>88</v>
      </c>
      <c r="D193" s="2" t="s">
        <v>9</v>
      </c>
      <c r="E193" s="51" t="s">
        <v>84</v>
      </c>
      <c r="F193" s="6"/>
      <c r="G193" s="6"/>
      <c r="H193" s="6"/>
      <c r="I193" s="6"/>
      <c r="J193" s="6"/>
    </row>
    <row r="194" spans="1:11" x14ac:dyDescent="0.25">
      <c r="A194" s="7"/>
      <c r="B194" s="25"/>
      <c r="C194" s="4"/>
      <c r="D194" s="23"/>
      <c r="E194" s="4"/>
      <c r="F194" s="6"/>
      <c r="G194" s="7"/>
      <c r="H194" s="7"/>
      <c r="I194" s="7"/>
      <c r="J194" s="7"/>
      <c r="K194" s="7"/>
    </row>
    <row r="195" spans="1:11" x14ac:dyDescent="0.25">
      <c r="B195" s="5"/>
      <c r="C195" s="6"/>
      <c r="D195" s="6"/>
      <c r="E195" s="9"/>
      <c r="F195" s="7"/>
      <c r="G195" s="7"/>
      <c r="H195" s="7"/>
      <c r="I195" s="7"/>
      <c r="J195" s="7"/>
      <c r="K195" s="7"/>
    </row>
    <row r="196" spans="1:11" ht="15.6" x14ac:dyDescent="0.25">
      <c r="B196" s="15" t="s">
        <v>27</v>
      </c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5">
      <c r="B197" s="10"/>
      <c r="C197" s="10"/>
      <c r="D197" s="11" t="s">
        <v>33</v>
      </c>
      <c r="E197" s="2" t="s">
        <v>13</v>
      </c>
      <c r="F197" s="6"/>
      <c r="G197" s="52" t="s">
        <v>30</v>
      </c>
      <c r="H197" s="53" t="s">
        <v>45</v>
      </c>
      <c r="I197" s="55" t="s">
        <v>58</v>
      </c>
      <c r="J197" s="9"/>
    </row>
    <row r="198" spans="1:11" x14ac:dyDescent="0.25">
      <c r="B198" s="6"/>
      <c r="C198" s="10"/>
      <c r="D198" s="10"/>
      <c r="E198" s="2" t="s">
        <v>10</v>
      </c>
      <c r="F198" s="6"/>
      <c r="G198" s="53" t="s">
        <v>37</v>
      </c>
      <c r="H198" s="54" t="s">
        <v>82</v>
      </c>
      <c r="I198" s="55">
        <v>25</v>
      </c>
      <c r="J198" s="9"/>
    </row>
    <row r="199" spans="1:11" x14ac:dyDescent="0.25">
      <c r="B199" s="5"/>
      <c r="C199" s="6"/>
      <c r="D199" s="6"/>
      <c r="E199" s="11"/>
      <c r="F199" s="6"/>
      <c r="G199" s="53" t="s">
        <v>38</v>
      </c>
      <c r="H199" s="54" t="s">
        <v>80</v>
      </c>
      <c r="I199" s="53">
        <v>20</v>
      </c>
      <c r="J199" s="9"/>
    </row>
    <row r="200" spans="1:11" x14ac:dyDescent="0.25">
      <c r="B200" s="5"/>
      <c r="C200" s="6"/>
      <c r="D200" s="6"/>
      <c r="E200" s="2"/>
      <c r="F200" s="6"/>
      <c r="G200" s="53" t="s">
        <v>39</v>
      </c>
      <c r="H200" s="53"/>
      <c r="I200" s="54"/>
      <c r="J200" s="9"/>
    </row>
    <row r="201" spans="1:11" s="7" customFormat="1" x14ac:dyDescent="0.25">
      <c r="A201"/>
      <c r="B201" s="10"/>
      <c r="C201" s="6"/>
      <c r="D201" s="6"/>
      <c r="E201" s="4"/>
      <c r="F201" s="6"/>
      <c r="G201" s="53" t="s">
        <v>40</v>
      </c>
      <c r="H201" s="54"/>
      <c r="I201" s="53"/>
      <c r="J201" s="9"/>
      <c r="K201"/>
    </row>
    <row r="202" spans="1:11" s="7" customFormat="1" x14ac:dyDescent="0.25">
      <c r="B202" s="2"/>
      <c r="C202" s="48"/>
      <c r="D202" s="47"/>
      <c r="E202" s="6"/>
      <c r="F202" s="6"/>
      <c r="G202" s="6"/>
      <c r="H202" s="6"/>
      <c r="I202" s="74"/>
      <c r="J202" s="9"/>
      <c r="K202"/>
    </row>
    <row r="203" spans="1:11" s="7" customFormat="1" x14ac:dyDescent="0.25">
      <c r="B203" s="6"/>
      <c r="C203" s="2"/>
      <c r="D203" s="47"/>
      <c r="E203" s="6"/>
      <c r="F203" s="2" t="s">
        <v>80</v>
      </c>
      <c r="G203" s="47">
        <v>0</v>
      </c>
      <c r="H203" s="6"/>
      <c r="I203" s="78"/>
      <c r="J203" s="9"/>
      <c r="K203"/>
    </row>
    <row r="204" spans="1:11" s="7" customFormat="1" x14ac:dyDescent="0.25">
      <c r="B204" s="11"/>
      <c r="C204" s="61"/>
      <c r="D204" s="6"/>
      <c r="E204" s="10"/>
      <c r="F204" s="19"/>
      <c r="G204" s="6"/>
      <c r="H204" s="6"/>
      <c r="I204" s="78"/>
      <c r="J204" s="9"/>
    </row>
    <row r="205" spans="1:11" s="7" customFormat="1" x14ac:dyDescent="0.25">
      <c r="B205" s="12"/>
      <c r="C205" s="6"/>
      <c r="D205" s="2"/>
      <c r="E205" s="50"/>
      <c r="F205" s="20"/>
      <c r="G205" s="2" t="s">
        <v>82</v>
      </c>
      <c r="H205" s="47"/>
      <c r="I205" s="6"/>
      <c r="J205" s="6"/>
    </row>
    <row r="206" spans="1:11" s="7" customFormat="1" x14ac:dyDescent="0.25">
      <c r="B206" s="2"/>
      <c r="C206" s="49"/>
      <c r="D206" s="17"/>
      <c r="E206" s="6"/>
      <c r="F206" s="77"/>
      <c r="G206" s="82" t="s">
        <v>28</v>
      </c>
      <c r="H206" s="6"/>
      <c r="I206" s="6"/>
      <c r="J206" s="6"/>
    </row>
    <row r="207" spans="1:11" s="7" customFormat="1" x14ac:dyDescent="0.25">
      <c r="B207" s="18"/>
      <c r="C207" s="11"/>
      <c r="D207" s="81"/>
      <c r="E207" s="6"/>
      <c r="F207" s="28" t="s">
        <v>82</v>
      </c>
      <c r="G207" s="47">
        <v>2</v>
      </c>
      <c r="H207" s="6"/>
      <c r="I207" s="6"/>
      <c r="J207" s="6"/>
    </row>
    <row r="208" spans="1:11" s="7" customFormat="1" x14ac:dyDescent="0.25">
      <c r="B208" s="2"/>
      <c r="C208" s="47"/>
      <c r="D208" s="6"/>
      <c r="E208" s="6"/>
      <c r="F208" s="6"/>
      <c r="G208" s="6"/>
      <c r="H208" s="17"/>
      <c r="I208" s="6"/>
      <c r="J208" s="6"/>
    </row>
    <row r="209" spans="1:11" x14ac:dyDescent="0.25">
      <c r="F209" s="7"/>
      <c r="G209" s="7"/>
      <c r="H209" s="7"/>
      <c r="I209" s="7"/>
      <c r="J209" s="7"/>
      <c r="K209" s="7"/>
    </row>
    <row r="210" spans="1:11" ht="15.6" x14ac:dyDescent="0.25">
      <c r="B210" s="15" t="s">
        <v>29</v>
      </c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x14ac:dyDescent="0.25">
      <c r="B211" s="10"/>
      <c r="C211" s="10"/>
      <c r="D211" s="11" t="s">
        <v>33</v>
      </c>
      <c r="E211" s="2"/>
      <c r="F211" s="6"/>
      <c r="G211" s="52" t="s">
        <v>30</v>
      </c>
      <c r="H211" s="53" t="s">
        <v>45</v>
      </c>
      <c r="I211" s="55" t="s">
        <v>58</v>
      </c>
      <c r="J211" s="9"/>
    </row>
    <row r="212" spans="1:11" x14ac:dyDescent="0.25">
      <c r="B212" s="6"/>
      <c r="C212" s="10"/>
      <c r="D212" s="10"/>
      <c r="E212" s="11"/>
      <c r="F212" s="6"/>
      <c r="G212" s="53" t="s">
        <v>37</v>
      </c>
      <c r="H212" s="54"/>
      <c r="I212" s="55"/>
      <c r="J212" s="9"/>
    </row>
    <row r="213" spans="1:11" x14ac:dyDescent="0.25">
      <c r="B213" s="5"/>
      <c r="C213" s="6"/>
      <c r="D213" s="6"/>
      <c r="E213" s="2"/>
      <c r="F213" s="6"/>
      <c r="G213" s="53" t="s">
        <v>38</v>
      </c>
      <c r="H213" s="54"/>
      <c r="I213" s="53"/>
      <c r="J213" s="9"/>
    </row>
    <row r="214" spans="1:11" x14ac:dyDescent="0.25">
      <c r="B214" s="5"/>
      <c r="C214" s="6"/>
      <c r="D214" s="6"/>
      <c r="E214" s="21"/>
      <c r="F214" s="6"/>
      <c r="G214" s="53" t="s">
        <v>39</v>
      </c>
      <c r="H214" s="54"/>
      <c r="I214" s="54"/>
      <c r="J214" s="9"/>
    </row>
    <row r="215" spans="1:11" s="7" customFormat="1" x14ac:dyDescent="0.25">
      <c r="A215"/>
      <c r="B215" s="10"/>
      <c r="C215" s="6"/>
      <c r="D215" s="6"/>
      <c r="E215" s="4"/>
      <c r="F215" s="6"/>
      <c r="G215" s="53" t="s">
        <v>40</v>
      </c>
      <c r="H215" s="54"/>
      <c r="I215" s="53"/>
      <c r="J215" s="9"/>
      <c r="K215"/>
    </row>
    <row r="216" spans="1:11" s="7" customFormat="1" x14ac:dyDescent="0.25">
      <c r="B216" s="2"/>
      <c r="C216" s="48"/>
      <c r="D216" s="47"/>
      <c r="E216" s="6"/>
      <c r="F216" s="6"/>
      <c r="G216" s="6"/>
      <c r="H216" s="6"/>
      <c r="I216" s="74"/>
      <c r="J216" s="9"/>
      <c r="K216"/>
    </row>
    <row r="217" spans="1:11" s="7" customFormat="1" x14ac:dyDescent="0.25">
      <c r="B217" s="6"/>
      <c r="C217" s="2"/>
      <c r="D217" s="47"/>
      <c r="E217" s="6"/>
      <c r="F217" s="2"/>
      <c r="G217" s="47"/>
      <c r="H217" s="6"/>
      <c r="I217" s="78"/>
      <c r="J217" s="9"/>
      <c r="K217"/>
    </row>
    <row r="218" spans="1:11" s="7" customFormat="1" x14ac:dyDescent="0.25">
      <c r="B218" s="2"/>
      <c r="C218" s="61"/>
      <c r="D218" s="6"/>
      <c r="E218" s="10"/>
      <c r="F218" s="19"/>
      <c r="G218" s="6"/>
      <c r="H218" s="6"/>
      <c r="I218" s="78"/>
      <c r="J218" s="9"/>
    </row>
    <row r="219" spans="1:11" s="7" customFormat="1" x14ac:dyDescent="0.25">
      <c r="B219" s="12"/>
      <c r="C219" s="6"/>
      <c r="D219" s="2"/>
      <c r="E219" s="50"/>
      <c r="F219" s="20"/>
      <c r="G219" s="2"/>
      <c r="H219" s="47"/>
      <c r="I219" s="6"/>
      <c r="J219" s="6"/>
    </row>
    <row r="220" spans="1:11" s="7" customFormat="1" x14ac:dyDescent="0.25">
      <c r="B220" s="2"/>
      <c r="C220" s="49"/>
      <c r="D220" s="17"/>
      <c r="E220" s="6"/>
      <c r="F220" s="77"/>
      <c r="G220" s="82"/>
      <c r="H220" s="6"/>
      <c r="I220" s="6"/>
      <c r="J220" s="6"/>
    </row>
    <row r="221" spans="1:11" s="7" customFormat="1" x14ac:dyDescent="0.25">
      <c r="B221" s="18"/>
      <c r="C221" s="11"/>
      <c r="D221" s="81"/>
      <c r="E221" s="6"/>
      <c r="F221" s="28"/>
      <c r="G221" s="47"/>
      <c r="H221" s="6"/>
      <c r="I221" s="6"/>
      <c r="J221" s="6"/>
    </row>
    <row r="222" spans="1:11" s="7" customFormat="1" x14ac:dyDescent="0.25">
      <c r="B222" s="11"/>
      <c r="C222" s="47"/>
      <c r="D222" s="6"/>
      <c r="E222" s="6"/>
      <c r="F222" s="6"/>
      <c r="G222" s="6"/>
      <c r="H222" s="17"/>
      <c r="I222" s="6"/>
      <c r="J222" s="6"/>
    </row>
    <row r="223" spans="1:11" x14ac:dyDescent="0.25">
      <c r="A223" s="7"/>
      <c r="B223" s="6"/>
      <c r="C223" s="5"/>
      <c r="D223" s="47"/>
      <c r="E223" s="17"/>
      <c r="F223" s="6"/>
      <c r="G223" s="7"/>
      <c r="H223" s="7"/>
      <c r="I223" s="6"/>
      <c r="J223" s="6"/>
      <c r="K223" s="7"/>
    </row>
    <row r="224" spans="1:11" x14ac:dyDescent="0.25">
      <c r="B224" s="5"/>
      <c r="C224" s="6"/>
      <c r="D224" s="10"/>
      <c r="E224" s="6"/>
      <c r="F224" s="7"/>
      <c r="G224" s="7"/>
      <c r="H224" s="7"/>
      <c r="I224" s="7"/>
      <c r="J224" s="7"/>
      <c r="K224" s="7"/>
    </row>
    <row r="225" spans="2:11" ht="15.6" x14ac:dyDescent="0.25">
      <c r="B225" s="15" t="s">
        <v>49</v>
      </c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2:11" x14ac:dyDescent="0.25">
      <c r="B226" s="10"/>
      <c r="C226" s="10"/>
      <c r="D226" s="16" t="s">
        <v>33</v>
      </c>
      <c r="E226" s="11" t="s">
        <v>9</v>
      </c>
      <c r="F226" s="6"/>
      <c r="G226" s="53" t="s">
        <v>30</v>
      </c>
      <c r="H226" s="53" t="s">
        <v>45</v>
      </c>
      <c r="I226" s="54" t="s">
        <v>58</v>
      </c>
      <c r="J226" s="10"/>
    </row>
    <row r="227" spans="2:11" x14ac:dyDescent="0.25">
      <c r="B227" s="6"/>
      <c r="C227" s="10"/>
      <c r="D227" s="10"/>
      <c r="E227" s="11" t="s">
        <v>10</v>
      </c>
      <c r="F227" s="6"/>
      <c r="G227" s="53" t="s">
        <v>37</v>
      </c>
      <c r="H227" s="54" t="s">
        <v>80</v>
      </c>
      <c r="I227" s="54">
        <v>25</v>
      </c>
      <c r="J227" s="10"/>
    </row>
    <row r="228" spans="2:11" x14ac:dyDescent="0.25">
      <c r="B228" s="5"/>
      <c r="C228" s="6"/>
      <c r="D228" s="6"/>
      <c r="E228" s="11" t="s">
        <v>12</v>
      </c>
      <c r="F228" s="6"/>
      <c r="G228" s="53" t="s">
        <v>38</v>
      </c>
      <c r="H228" s="54" t="s">
        <v>79</v>
      </c>
      <c r="I228" s="53">
        <v>20</v>
      </c>
      <c r="J228" s="10"/>
    </row>
    <row r="229" spans="2:11" x14ac:dyDescent="0.25">
      <c r="B229" s="5"/>
      <c r="C229" s="6"/>
      <c r="D229" s="6"/>
      <c r="E229" s="11" t="s">
        <v>13</v>
      </c>
      <c r="F229" s="6"/>
      <c r="G229" s="53" t="s">
        <v>39</v>
      </c>
      <c r="H229" s="53" t="s">
        <v>82</v>
      </c>
      <c r="I229" s="54">
        <v>15</v>
      </c>
      <c r="J229" s="10"/>
    </row>
    <row r="230" spans="2:11" x14ac:dyDescent="0.25">
      <c r="B230" s="12"/>
      <c r="C230" s="10"/>
      <c r="D230" s="6"/>
      <c r="E230" s="11" t="s">
        <v>88</v>
      </c>
      <c r="F230" s="6"/>
      <c r="G230" s="53" t="s">
        <v>40</v>
      </c>
      <c r="H230" s="53" t="s">
        <v>88</v>
      </c>
      <c r="I230" s="53">
        <v>12</v>
      </c>
      <c r="J230" s="10"/>
    </row>
    <row r="231" spans="2:11" x14ac:dyDescent="0.25">
      <c r="B231" s="12"/>
      <c r="C231" s="10"/>
      <c r="D231" s="6"/>
      <c r="E231" s="11"/>
      <c r="F231" s="6"/>
      <c r="G231" s="53" t="s">
        <v>41</v>
      </c>
      <c r="H231" s="54" t="s">
        <v>83</v>
      </c>
      <c r="I231" s="54">
        <v>11</v>
      </c>
      <c r="J231" s="10"/>
    </row>
    <row r="232" spans="2:11" x14ac:dyDescent="0.25">
      <c r="B232" s="12"/>
      <c r="C232" s="10"/>
      <c r="D232" s="6"/>
      <c r="E232" s="11"/>
      <c r="F232" s="6"/>
      <c r="G232" s="53" t="s">
        <v>42</v>
      </c>
      <c r="H232" s="54"/>
      <c r="I232" s="53">
        <v>10</v>
      </c>
      <c r="J232" s="10"/>
    </row>
    <row r="233" spans="2:11" ht="13.2" customHeight="1" x14ac:dyDescent="0.25">
      <c r="B233" s="12"/>
      <c r="C233" s="10"/>
      <c r="D233" s="6"/>
      <c r="E233" s="11"/>
      <c r="F233" s="6"/>
      <c r="G233" s="53" t="s">
        <v>43</v>
      </c>
      <c r="H233" s="54"/>
      <c r="I233" s="54">
        <v>9</v>
      </c>
      <c r="J233" s="10"/>
    </row>
    <row r="234" spans="2:11" x14ac:dyDescent="0.25">
      <c r="B234" s="12"/>
      <c r="C234" s="10"/>
      <c r="D234" s="6"/>
      <c r="E234" s="11"/>
      <c r="F234" s="6"/>
      <c r="G234" s="53" t="s">
        <v>44</v>
      </c>
      <c r="H234" s="54"/>
      <c r="I234" s="54">
        <v>8</v>
      </c>
      <c r="J234" s="10"/>
    </row>
    <row r="235" spans="2:11" x14ac:dyDescent="0.25">
      <c r="B235" s="12"/>
      <c r="C235" s="10"/>
      <c r="D235" s="6"/>
      <c r="E235" s="10"/>
      <c r="F235" s="6"/>
      <c r="G235" s="53" t="s">
        <v>46</v>
      </c>
      <c r="H235" s="54"/>
      <c r="I235" s="54">
        <v>7</v>
      </c>
      <c r="J235" s="9"/>
    </row>
    <row r="236" spans="2:11" x14ac:dyDescent="0.25">
      <c r="B236" s="12"/>
      <c r="C236" s="10"/>
      <c r="D236" s="6"/>
      <c r="E236" s="10"/>
      <c r="F236" s="6"/>
      <c r="G236" s="74"/>
      <c r="H236" s="78"/>
      <c r="I236" s="78"/>
      <c r="J236" s="9"/>
    </row>
    <row r="237" spans="2:11" x14ac:dyDescent="0.25">
      <c r="B237" s="32" t="s">
        <v>35</v>
      </c>
      <c r="C237" s="30" t="s">
        <v>22</v>
      </c>
      <c r="D237" s="29"/>
      <c r="E237" s="31" t="s">
        <v>30</v>
      </c>
      <c r="F237" s="48"/>
      <c r="G237" s="5"/>
      <c r="H237" s="6"/>
      <c r="I237" s="6"/>
      <c r="J237" s="9"/>
    </row>
    <row r="238" spans="2:11" x14ac:dyDescent="0.25">
      <c r="B238" s="30" t="s">
        <v>34</v>
      </c>
      <c r="C238" s="38"/>
      <c r="D238" s="39"/>
      <c r="E238" s="31"/>
      <c r="F238" s="48"/>
      <c r="G238" s="12"/>
      <c r="H238" s="6"/>
      <c r="I238" s="6"/>
      <c r="J238" s="9"/>
    </row>
    <row r="239" spans="2:11" x14ac:dyDescent="0.25">
      <c r="B239" s="3">
        <v>0.4375</v>
      </c>
      <c r="C239" s="2" t="s">
        <v>9</v>
      </c>
      <c r="D239" s="2">
        <v>1</v>
      </c>
      <c r="E239" s="2">
        <v>11.21</v>
      </c>
      <c r="F239" s="48"/>
      <c r="G239" s="3"/>
      <c r="H239" s="26" t="s">
        <v>16</v>
      </c>
      <c r="I239" s="2">
        <v>1</v>
      </c>
      <c r="J239" s="2"/>
    </row>
    <row r="240" spans="2:11" ht="13.8" thickBot="1" x14ac:dyDescent="0.3">
      <c r="B240" s="5"/>
      <c r="C240" s="6"/>
      <c r="D240" s="2">
        <v>2</v>
      </c>
      <c r="E240" s="2">
        <v>9.9600000000000009</v>
      </c>
      <c r="F240" s="48"/>
      <c r="G240" s="5"/>
      <c r="H240" s="6"/>
      <c r="I240" s="2">
        <v>2</v>
      </c>
      <c r="J240" s="2"/>
    </row>
    <row r="241" spans="2:10" ht="13.8" thickBot="1" x14ac:dyDescent="0.3">
      <c r="B241" s="5"/>
      <c r="C241" s="6"/>
      <c r="D241" s="6"/>
      <c r="E241" s="56">
        <v>21.17</v>
      </c>
      <c r="F241" s="48"/>
      <c r="G241" s="5"/>
      <c r="H241" s="6"/>
      <c r="I241" s="6"/>
      <c r="J241" s="56">
        <f>SUM(J239:J240)</f>
        <v>0</v>
      </c>
    </row>
    <row r="242" spans="2:10" x14ac:dyDescent="0.25">
      <c r="B242" s="5"/>
      <c r="C242" s="6"/>
      <c r="D242" s="6"/>
      <c r="E242" s="17"/>
      <c r="F242" s="48"/>
      <c r="G242" s="5"/>
      <c r="H242" s="6"/>
      <c r="I242" s="6"/>
      <c r="J242" s="17"/>
    </row>
    <row r="243" spans="2:10" x14ac:dyDescent="0.25">
      <c r="B243" s="3"/>
      <c r="C243" s="26" t="s">
        <v>10</v>
      </c>
      <c r="D243" s="2">
        <v>1</v>
      </c>
      <c r="E243" s="2">
        <v>11.8</v>
      </c>
      <c r="F243" s="48"/>
      <c r="G243" s="3"/>
      <c r="H243" s="26" t="s">
        <v>31</v>
      </c>
      <c r="I243" s="2">
        <v>1</v>
      </c>
      <c r="J243" s="2"/>
    </row>
    <row r="244" spans="2:10" ht="13.8" thickBot="1" x14ac:dyDescent="0.3">
      <c r="B244" s="5"/>
      <c r="C244" s="6"/>
      <c r="D244" s="2">
        <v>2</v>
      </c>
      <c r="E244" s="2">
        <v>10.14</v>
      </c>
      <c r="F244" s="48"/>
      <c r="G244" s="5"/>
      <c r="H244" s="6"/>
      <c r="I244" s="2">
        <v>2</v>
      </c>
      <c r="J244" s="2"/>
    </row>
    <row r="245" spans="2:10" ht="13.8" thickBot="1" x14ac:dyDescent="0.3">
      <c r="B245" s="5"/>
      <c r="C245" s="6"/>
      <c r="D245" s="6"/>
      <c r="E245" s="56">
        <v>21.94</v>
      </c>
      <c r="F245" s="48"/>
      <c r="G245" s="5"/>
      <c r="H245" s="6"/>
      <c r="I245" s="6"/>
      <c r="J245" s="56">
        <v>0</v>
      </c>
    </row>
    <row r="246" spans="2:10" x14ac:dyDescent="0.25">
      <c r="B246" s="5"/>
      <c r="C246" s="6"/>
      <c r="D246" s="6"/>
      <c r="E246" s="17"/>
      <c r="F246" s="48"/>
    </row>
    <row r="247" spans="2:10" x14ac:dyDescent="0.25">
      <c r="B247" s="3"/>
      <c r="C247" s="26" t="s">
        <v>12</v>
      </c>
      <c r="D247" s="2">
        <v>1</v>
      </c>
      <c r="E247" s="2">
        <v>8.56</v>
      </c>
      <c r="F247" s="48"/>
      <c r="G247" s="3"/>
      <c r="H247" s="26" t="s">
        <v>14</v>
      </c>
      <c r="I247" s="2">
        <v>1</v>
      </c>
      <c r="J247" s="2"/>
    </row>
    <row r="248" spans="2:10" ht="13.8" thickBot="1" x14ac:dyDescent="0.3">
      <c r="B248" s="5"/>
      <c r="C248" s="6"/>
      <c r="D248" s="2">
        <v>2</v>
      </c>
      <c r="E248" s="2">
        <v>8.6300000000000008</v>
      </c>
      <c r="F248" s="48"/>
      <c r="G248" s="5"/>
      <c r="H248" s="6"/>
      <c r="I248" s="2">
        <v>2</v>
      </c>
      <c r="J248" s="2"/>
    </row>
    <row r="249" spans="2:10" ht="13.8" thickBot="1" x14ac:dyDescent="0.3">
      <c r="B249" s="5"/>
      <c r="C249" s="6"/>
      <c r="D249" s="6"/>
      <c r="E249" s="56">
        <v>17.190000000000001</v>
      </c>
      <c r="F249" s="48"/>
      <c r="G249" s="5"/>
      <c r="H249" s="6"/>
      <c r="I249" s="6"/>
      <c r="J249" s="56">
        <v>0</v>
      </c>
    </row>
    <row r="250" spans="2:10" x14ac:dyDescent="0.25">
      <c r="B250" s="5"/>
      <c r="C250" s="6"/>
      <c r="D250" s="6"/>
      <c r="E250" s="17"/>
      <c r="F250" s="48"/>
      <c r="G250" s="12"/>
      <c r="H250" s="6"/>
      <c r="I250" s="6"/>
      <c r="J250" s="9"/>
    </row>
    <row r="251" spans="2:10" x14ac:dyDescent="0.25">
      <c r="B251" s="3"/>
      <c r="C251" s="26" t="s">
        <v>13</v>
      </c>
      <c r="D251" s="2">
        <v>1</v>
      </c>
      <c r="E251" s="2">
        <v>10.63</v>
      </c>
      <c r="F251" s="48"/>
      <c r="G251" s="3"/>
      <c r="H251" s="26" t="s">
        <v>11</v>
      </c>
      <c r="I251" s="2">
        <v>1</v>
      </c>
      <c r="J251" s="2"/>
    </row>
    <row r="252" spans="2:10" ht="13.8" thickBot="1" x14ac:dyDescent="0.3">
      <c r="B252" s="5"/>
      <c r="C252" s="6"/>
      <c r="D252" s="2">
        <v>2</v>
      </c>
      <c r="E252" s="2">
        <v>9.83</v>
      </c>
      <c r="F252" s="48"/>
      <c r="G252" s="5"/>
      <c r="H252" s="6"/>
      <c r="I252" s="2">
        <v>2</v>
      </c>
      <c r="J252" s="2"/>
    </row>
    <row r="253" spans="2:10" ht="13.8" thickBot="1" x14ac:dyDescent="0.3">
      <c r="B253" s="5"/>
      <c r="C253" s="6"/>
      <c r="D253" s="6"/>
      <c r="E253" s="56">
        <v>20.46</v>
      </c>
      <c r="F253" s="48"/>
      <c r="G253" s="5"/>
      <c r="H253" s="6"/>
      <c r="I253" s="6"/>
      <c r="J253" s="56">
        <v>0</v>
      </c>
    </row>
    <row r="254" spans="2:10" x14ac:dyDescent="0.25">
      <c r="B254" s="5"/>
      <c r="C254" s="6"/>
      <c r="D254" s="6"/>
      <c r="E254" s="17"/>
      <c r="F254" s="48"/>
      <c r="G254" s="12"/>
      <c r="H254" s="6"/>
      <c r="I254" s="6"/>
      <c r="J254" s="9"/>
    </row>
    <row r="255" spans="2:10" x14ac:dyDescent="0.25">
      <c r="B255" s="3"/>
      <c r="C255" s="26" t="s">
        <v>88</v>
      </c>
      <c r="D255" s="2">
        <v>1</v>
      </c>
      <c r="E255" s="2">
        <v>10.47</v>
      </c>
      <c r="F255" s="48"/>
      <c r="G255" s="6"/>
      <c r="H255" s="6"/>
      <c r="I255" s="6"/>
      <c r="J255" s="6"/>
    </row>
    <row r="256" spans="2:10" ht="13.8" thickBot="1" x14ac:dyDescent="0.3">
      <c r="B256" s="5"/>
      <c r="C256" s="6"/>
      <c r="D256" s="2">
        <v>2</v>
      </c>
      <c r="E256" s="2">
        <v>8.31</v>
      </c>
      <c r="F256" s="48"/>
      <c r="G256" s="5"/>
      <c r="H256" s="6"/>
      <c r="I256" s="6"/>
      <c r="J256" s="9"/>
    </row>
    <row r="257" spans="2:10" ht="13.8" thickBot="1" x14ac:dyDescent="0.3">
      <c r="B257" s="5"/>
      <c r="C257" s="6"/>
      <c r="D257" s="6"/>
      <c r="E257" s="56">
        <v>18.78</v>
      </c>
      <c r="F257" s="48"/>
      <c r="G257" s="5"/>
      <c r="H257" s="6"/>
      <c r="I257" s="6"/>
      <c r="J257" s="9"/>
    </row>
    <row r="258" spans="2:10" x14ac:dyDescent="0.25">
      <c r="B258" s="5"/>
      <c r="C258" s="6"/>
      <c r="D258" s="6"/>
      <c r="E258" s="17"/>
      <c r="F258" s="48"/>
      <c r="G258" s="12"/>
      <c r="H258" s="6"/>
      <c r="I258" s="6"/>
      <c r="J258" s="9"/>
    </row>
  </sheetData>
  <mergeCells count="4">
    <mergeCell ref="B3:K4"/>
    <mergeCell ref="B32:D32"/>
    <mergeCell ref="B42:D42"/>
    <mergeCell ref="B49:D49"/>
  </mergeCells>
  <pageMargins left="0.7" right="0.7" top="0.75" bottom="0.75" header="0.3" footer="0.3"/>
  <pageSetup paperSize="9" orientation="landscape" r:id="rId1"/>
  <rowBreaks count="6" manualBreakCount="6">
    <brk id="19" max="16383" man="1"/>
    <brk id="53" max="16383" man="1"/>
    <brk id="80" max="16383" man="1"/>
    <brk id="118" max="16383" man="1"/>
    <brk id="194" max="10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76" workbookViewId="0">
      <selection activeCell="J50" sqref="J50"/>
    </sheetView>
  </sheetViews>
  <sheetFormatPr defaultColWidth="9.109375" defaultRowHeight="13.2" x14ac:dyDescent="0.25"/>
  <cols>
    <col min="1" max="11" width="12.6640625" style="7" customWidth="1"/>
    <col min="12" max="12" width="23.6640625" style="7" customWidth="1"/>
    <col min="13" max="14" width="9.109375" style="7"/>
    <col min="15" max="15" width="1.88671875" style="7" customWidth="1"/>
    <col min="16" max="16384" width="9.109375" style="7"/>
  </cols>
  <sheetData>
    <row r="1" spans="1:15" ht="14.1" customHeight="1" thickBot="1" x14ac:dyDescent="0.3"/>
    <row r="2" spans="1:15" ht="14.1" customHeight="1" thickTop="1" x14ac:dyDescent="0.2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62"/>
      <c r="M2" s="62"/>
      <c r="N2" s="62"/>
      <c r="O2" s="62"/>
    </row>
    <row r="3" spans="1:15" ht="14.1" customHeight="1" thickBot="1" x14ac:dyDescent="0.3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62"/>
    </row>
    <row r="4" spans="1:15" ht="14.1" customHeight="1" thickTop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2"/>
      <c r="L4" s="62"/>
    </row>
    <row r="5" spans="1:15" s="66" customFormat="1" ht="14.1" customHeight="1" x14ac:dyDescent="0.2">
      <c r="A5" s="64"/>
      <c r="B5" s="65" t="s">
        <v>4</v>
      </c>
      <c r="C5" s="65" t="s">
        <v>7</v>
      </c>
      <c r="D5" s="65" t="s">
        <v>8</v>
      </c>
      <c r="E5" s="65" t="s">
        <v>0</v>
      </c>
      <c r="F5" s="65" t="s">
        <v>1</v>
      </c>
      <c r="G5" s="65" t="s">
        <v>2</v>
      </c>
      <c r="H5" s="65" t="s">
        <v>3</v>
      </c>
      <c r="I5" s="65" t="s">
        <v>5</v>
      </c>
      <c r="J5" s="64" t="s">
        <v>6</v>
      </c>
      <c r="K5" s="64" t="s">
        <v>52</v>
      </c>
    </row>
    <row r="6" spans="1:15" ht="14.1" customHeight="1" x14ac:dyDescent="0.25">
      <c r="A6" s="2" t="s">
        <v>9</v>
      </c>
      <c r="B6" s="8"/>
      <c r="C6" s="2">
        <v>20</v>
      </c>
      <c r="D6" s="2"/>
      <c r="E6" s="2">
        <v>25</v>
      </c>
      <c r="F6" s="2">
        <v>20</v>
      </c>
      <c r="G6" s="2">
        <v>12</v>
      </c>
      <c r="H6" s="2">
        <v>20</v>
      </c>
      <c r="I6" s="2">
        <v>20</v>
      </c>
      <c r="J6" s="2"/>
      <c r="K6" s="2">
        <v>20</v>
      </c>
      <c r="L6" s="7" t="s">
        <v>39</v>
      </c>
      <c r="M6" s="1"/>
    </row>
    <row r="7" spans="1:15" ht="14.1" customHeight="1" x14ac:dyDescent="0.25">
      <c r="A7" s="2" t="s">
        <v>10</v>
      </c>
      <c r="B7" s="8">
        <v>25</v>
      </c>
      <c r="C7" s="2">
        <v>25</v>
      </c>
      <c r="D7" s="2"/>
      <c r="E7" s="2">
        <v>20</v>
      </c>
      <c r="F7" s="2">
        <v>15</v>
      </c>
      <c r="G7" s="2">
        <v>25</v>
      </c>
      <c r="H7" s="2">
        <v>25</v>
      </c>
      <c r="I7" s="2"/>
      <c r="J7" s="2"/>
      <c r="K7" s="2">
        <v>25</v>
      </c>
      <c r="L7" s="7" t="s">
        <v>37</v>
      </c>
      <c r="M7" s="1"/>
    </row>
    <row r="8" spans="1:15" ht="14.1" customHeight="1" x14ac:dyDescent="0.25">
      <c r="A8" s="2" t="s">
        <v>88</v>
      </c>
      <c r="B8" s="8">
        <v>20</v>
      </c>
      <c r="C8" s="2"/>
      <c r="D8" s="2"/>
      <c r="E8" s="2">
        <v>12</v>
      </c>
      <c r="F8" s="2">
        <v>11</v>
      </c>
      <c r="G8" s="2">
        <v>20</v>
      </c>
      <c r="H8" s="2">
        <v>15</v>
      </c>
      <c r="I8" s="2"/>
      <c r="J8" s="2"/>
      <c r="K8" s="2">
        <v>12</v>
      </c>
      <c r="L8" s="7" t="s">
        <v>40</v>
      </c>
      <c r="M8" s="1"/>
    </row>
    <row r="9" spans="1:15" ht="14.1" customHeight="1" x14ac:dyDescent="0.25">
      <c r="A9" s="2" t="s">
        <v>16</v>
      </c>
      <c r="B9" s="8">
        <v>15</v>
      </c>
      <c r="C9" s="2"/>
      <c r="D9" s="2"/>
      <c r="E9" s="2"/>
      <c r="F9" s="2"/>
      <c r="G9" s="2"/>
      <c r="H9" s="2"/>
      <c r="I9" s="2"/>
      <c r="J9" s="2"/>
      <c r="K9" s="2"/>
      <c r="L9" s="84" t="s">
        <v>42</v>
      </c>
      <c r="M9" s="1"/>
    </row>
    <row r="10" spans="1:15" ht="14.1" customHeight="1" x14ac:dyDescent="0.25">
      <c r="A10" s="2" t="s">
        <v>15</v>
      </c>
      <c r="B10" s="8"/>
      <c r="C10" s="2"/>
      <c r="D10" s="2"/>
      <c r="E10" s="2"/>
      <c r="F10" s="2"/>
      <c r="G10" s="2"/>
      <c r="H10" s="2"/>
      <c r="I10" s="2"/>
      <c r="J10" s="2"/>
      <c r="K10" s="2"/>
      <c r="M10" s="1"/>
    </row>
    <row r="11" spans="1:15" ht="14.1" customHeight="1" x14ac:dyDescent="0.25">
      <c r="A11" s="2" t="s">
        <v>14</v>
      </c>
      <c r="B11" s="8"/>
      <c r="C11" s="2"/>
      <c r="D11" s="2"/>
      <c r="E11" s="2"/>
      <c r="F11" s="2"/>
      <c r="G11" s="2"/>
      <c r="H11" s="2"/>
      <c r="I11" s="2"/>
      <c r="J11" s="2"/>
      <c r="K11" s="2"/>
      <c r="M11" s="1"/>
    </row>
    <row r="12" spans="1:15" ht="14.1" customHeight="1" x14ac:dyDescent="0.25">
      <c r="A12" s="2" t="s">
        <v>12</v>
      </c>
      <c r="B12" s="8"/>
      <c r="C12" s="2"/>
      <c r="D12" s="2"/>
      <c r="E12" s="2">
        <v>11</v>
      </c>
      <c r="F12" s="2">
        <v>12</v>
      </c>
      <c r="G12" s="2"/>
      <c r="H12" s="2"/>
      <c r="I12" s="2"/>
      <c r="J12" s="2"/>
      <c r="K12" s="2">
        <v>11</v>
      </c>
      <c r="L12" s="7" t="s">
        <v>41</v>
      </c>
      <c r="M12" s="1"/>
    </row>
    <row r="13" spans="1:15" ht="14.1" customHeight="1" x14ac:dyDescent="0.25">
      <c r="A13" s="2" t="s">
        <v>13</v>
      </c>
      <c r="B13" s="8">
        <v>12</v>
      </c>
      <c r="C13" s="2">
        <v>15</v>
      </c>
      <c r="D13" s="2"/>
      <c r="E13" s="2">
        <v>15</v>
      </c>
      <c r="F13" s="2"/>
      <c r="G13" s="2">
        <v>15</v>
      </c>
      <c r="H13" s="2"/>
      <c r="I13" s="2">
        <v>25</v>
      </c>
      <c r="J13" s="2"/>
      <c r="K13" s="2">
        <v>15</v>
      </c>
      <c r="L13" s="7" t="s">
        <v>38</v>
      </c>
      <c r="M13" s="1"/>
    </row>
    <row r="14" spans="1:15" ht="14.1" customHeight="1" x14ac:dyDescent="0.25">
      <c r="A14" s="11" t="s">
        <v>32</v>
      </c>
      <c r="B14" s="8"/>
      <c r="C14" s="2"/>
      <c r="D14" s="2"/>
      <c r="E14" s="2"/>
      <c r="F14" s="2"/>
      <c r="G14" s="2"/>
      <c r="H14" s="2"/>
      <c r="I14" s="2"/>
      <c r="J14" s="2"/>
      <c r="K14" s="2"/>
      <c r="M14" s="1"/>
    </row>
    <row r="15" spans="1:15" ht="14.1" customHeight="1" x14ac:dyDescent="0.25">
      <c r="A15" s="11" t="s">
        <v>11</v>
      </c>
      <c r="B15" s="19"/>
      <c r="C15" s="21"/>
      <c r="D15" s="21"/>
      <c r="E15" s="21"/>
      <c r="F15" s="21"/>
      <c r="G15" s="21"/>
      <c r="H15" s="21"/>
      <c r="I15" s="21"/>
      <c r="J15" s="2"/>
      <c r="K15" s="2"/>
      <c r="M15" s="1"/>
    </row>
    <row r="16" spans="1:15" ht="14.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M16" s="1"/>
    </row>
    <row r="17" spans="1:12" ht="14.1" customHeight="1" thickBot="1" x14ac:dyDescent="0.3"/>
    <row r="18" spans="1:12" ht="14.1" customHeight="1" thickTop="1" x14ac:dyDescent="0.25">
      <c r="A18" s="101" t="s">
        <v>53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2" ht="14.1" customHeight="1" thickBot="1" x14ac:dyDescent="0.3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2" ht="14.1" customHeight="1" thickTop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2"/>
    </row>
    <row r="21" spans="1:12" ht="14.1" customHeight="1" x14ac:dyDescent="0.25">
      <c r="A21" s="67" t="s">
        <v>54</v>
      </c>
      <c r="B21" s="63"/>
      <c r="D21" s="67" t="s">
        <v>55</v>
      </c>
      <c r="E21" s="63"/>
      <c r="G21" s="67" t="s">
        <v>56</v>
      </c>
      <c r="H21" s="63"/>
      <c r="J21" s="74"/>
      <c r="K21" s="78"/>
      <c r="L21" s="78"/>
    </row>
    <row r="22" spans="1:12" ht="14.1" customHeight="1" x14ac:dyDescent="0.25">
      <c r="A22" s="64" t="s">
        <v>57</v>
      </c>
      <c r="B22" s="64" t="s">
        <v>58</v>
      </c>
      <c r="D22" s="64" t="s">
        <v>57</v>
      </c>
      <c r="E22" s="64" t="s">
        <v>58</v>
      </c>
      <c r="G22" s="64" t="s">
        <v>57</v>
      </c>
      <c r="H22" s="68" t="s">
        <v>58</v>
      </c>
      <c r="I22" s="69"/>
      <c r="J22" s="74"/>
      <c r="K22" s="78"/>
      <c r="L22" s="74"/>
    </row>
    <row r="23" spans="1:12" s="71" customFormat="1" ht="14.1" customHeight="1" x14ac:dyDescent="0.25">
      <c r="A23" s="2" t="s">
        <v>9</v>
      </c>
      <c r="B23" s="70">
        <f t="shared" ref="B23:B32" si="0">D6+F6+H6+J6</f>
        <v>40</v>
      </c>
      <c r="D23" s="2" t="s">
        <v>9</v>
      </c>
      <c r="E23" s="70">
        <v>77</v>
      </c>
      <c r="G23" s="2" t="s">
        <v>9</v>
      </c>
      <c r="H23" s="72">
        <v>117</v>
      </c>
      <c r="I23" s="73"/>
      <c r="J23" s="74"/>
      <c r="K23" s="78"/>
      <c r="L23" s="78"/>
    </row>
    <row r="24" spans="1:12" s="71" customFormat="1" ht="14.1" customHeight="1" x14ac:dyDescent="0.25">
      <c r="A24" s="2" t="s">
        <v>10</v>
      </c>
      <c r="B24" s="70">
        <f t="shared" si="0"/>
        <v>40</v>
      </c>
      <c r="D24" s="2" t="s">
        <v>10</v>
      </c>
      <c r="E24" s="70">
        <f t="shared" ref="E24:E32" si="1">B7+C7+E7+G7+I7+K7</f>
        <v>120</v>
      </c>
      <c r="G24" s="2" t="s">
        <v>10</v>
      </c>
      <c r="H24" s="72">
        <v>180</v>
      </c>
      <c r="I24" s="73"/>
      <c r="J24" s="74"/>
      <c r="K24" s="78"/>
      <c r="L24" s="74"/>
    </row>
    <row r="25" spans="1:12" s="71" customFormat="1" ht="14.1" customHeight="1" x14ac:dyDescent="0.25">
      <c r="A25" s="2" t="s">
        <v>88</v>
      </c>
      <c r="B25" s="70">
        <v>26</v>
      </c>
      <c r="D25" s="2" t="s">
        <v>88</v>
      </c>
      <c r="E25" s="70">
        <v>64</v>
      </c>
      <c r="G25" s="2" t="s">
        <v>88</v>
      </c>
      <c r="H25" s="72">
        <v>90</v>
      </c>
      <c r="I25" s="73"/>
      <c r="J25" s="78"/>
      <c r="K25" s="78"/>
      <c r="L25" s="83"/>
    </row>
    <row r="26" spans="1:12" ht="14.1" customHeight="1" x14ac:dyDescent="0.25">
      <c r="A26" s="2" t="s">
        <v>16</v>
      </c>
      <c r="B26" s="70">
        <f t="shared" si="0"/>
        <v>0</v>
      </c>
      <c r="D26" s="2" t="s">
        <v>16</v>
      </c>
      <c r="E26" s="70">
        <v>15</v>
      </c>
      <c r="G26" s="2" t="s">
        <v>16</v>
      </c>
      <c r="H26" s="72">
        <v>15</v>
      </c>
      <c r="I26" s="73"/>
      <c r="J26" s="78"/>
      <c r="K26" s="74"/>
      <c r="L26" s="84"/>
    </row>
    <row r="27" spans="1:12" ht="14.1" customHeight="1" x14ac:dyDescent="0.25">
      <c r="A27" s="2" t="s">
        <v>15</v>
      </c>
      <c r="B27" s="70">
        <f t="shared" si="0"/>
        <v>0</v>
      </c>
      <c r="D27" s="2" t="s">
        <v>15</v>
      </c>
      <c r="E27" s="70">
        <f t="shared" si="1"/>
        <v>0</v>
      </c>
      <c r="G27" s="2" t="s">
        <v>15</v>
      </c>
      <c r="H27" s="72"/>
      <c r="I27" s="73"/>
      <c r="J27" s="78"/>
      <c r="K27" s="78"/>
      <c r="L27" s="84"/>
    </row>
    <row r="28" spans="1:12" ht="14.1" customHeight="1" x14ac:dyDescent="0.25">
      <c r="A28" s="2" t="s">
        <v>14</v>
      </c>
      <c r="B28" s="70">
        <f t="shared" si="0"/>
        <v>0</v>
      </c>
      <c r="D28" s="2" t="s">
        <v>14</v>
      </c>
      <c r="E28" s="70">
        <f t="shared" si="1"/>
        <v>0</v>
      </c>
      <c r="G28" s="2" t="s">
        <v>14</v>
      </c>
      <c r="H28" s="72"/>
      <c r="I28" s="73"/>
      <c r="J28" s="78"/>
      <c r="K28" s="78"/>
      <c r="L28" s="84"/>
    </row>
    <row r="29" spans="1:12" ht="14.1" customHeight="1" x14ac:dyDescent="0.25">
      <c r="A29" s="2" t="s">
        <v>12</v>
      </c>
      <c r="B29" s="70">
        <f t="shared" si="0"/>
        <v>12</v>
      </c>
      <c r="D29" s="2" t="s">
        <v>12</v>
      </c>
      <c r="E29" s="70">
        <f t="shared" si="1"/>
        <v>22</v>
      </c>
      <c r="G29" s="2" t="s">
        <v>12</v>
      </c>
      <c r="H29" s="72">
        <v>34</v>
      </c>
      <c r="I29" s="73"/>
      <c r="J29" s="78"/>
      <c r="K29" s="78"/>
      <c r="L29" s="84"/>
    </row>
    <row r="30" spans="1:12" ht="14.1" customHeight="1" x14ac:dyDescent="0.25">
      <c r="A30" s="2" t="s">
        <v>13</v>
      </c>
      <c r="B30" s="70">
        <v>25</v>
      </c>
      <c r="D30" s="2" t="s">
        <v>13</v>
      </c>
      <c r="E30" s="70">
        <f t="shared" si="1"/>
        <v>97</v>
      </c>
      <c r="G30" s="2" t="s">
        <v>13</v>
      </c>
      <c r="H30" s="72">
        <v>122</v>
      </c>
      <c r="I30" s="73"/>
      <c r="J30" s="78"/>
      <c r="K30" s="78"/>
      <c r="L30" s="84"/>
    </row>
    <row r="31" spans="1:12" ht="14.1" customHeight="1" x14ac:dyDescent="0.25">
      <c r="A31" s="11" t="s">
        <v>32</v>
      </c>
      <c r="B31" s="70">
        <f t="shared" si="0"/>
        <v>0</v>
      </c>
      <c r="D31" s="11" t="s">
        <v>32</v>
      </c>
      <c r="E31" s="70">
        <f t="shared" si="1"/>
        <v>0</v>
      </c>
      <c r="G31" s="11" t="s">
        <v>32</v>
      </c>
      <c r="H31" s="72">
        <f t="shared" ref="H31:H32" si="2">B31+E31</f>
        <v>0</v>
      </c>
      <c r="I31" s="73"/>
    </row>
    <row r="32" spans="1:12" ht="14.1" customHeight="1" x14ac:dyDescent="0.25">
      <c r="A32" s="11" t="s">
        <v>11</v>
      </c>
      <c r="B32" s="70">
        <f t="shared" si="0"/>
        <v>0</v>
      </c>
      <c r="D32" s="11" t="s">
        <v>11</v>
      </c>
      <c r="E32" s="70">
        <f t="shared" si="1"/>
        <v>0</v>
      </c>
      <c r="G32" s="11" t="s">
        <v>11</v>
      </c>
      <c r="H32" s="72">
        <f t="shared" si="2"/>
        <v>0</v>
      </c>
      <c r="I32" s="73"/>
    </row>
    <row r="33" spans="1:12" ht="13.5" customHeight="1" x14ac:dyDescent="0.25">
      <c r="C33" s="6"/>
      <c r="E33" s="6"/>
      <c r="F33" s="6"/>
      <c r="G33" s="6"/>
      <c r="H33" s="6"/>
      <c r="I33" s="6"/>
      <c r="J33" s="6"/>
      <c r="K33" s="6"/>
    </row>
    <row r="34" spans="1:12" ht="14.1" customHeight="1" thickBot="1" x14ac:dyDescent="0.3">
      <c r="C34" s="6"/>
      <c r="E34" s="6"/>
      <c r="F34" s="6"/>
      <c r="G34" s="6"/>
      <c r="H34" s="6"/>
      <c r="I34" s="6"/>
      <c r="J34" s="6"/>
      <c r="K34" s="6"/>
    </row>
    <row r="35" spans="1:12" ht="14.1" customHeight="1" thickTop="1" x14ac:dyDescent="0.25">
      <c r="A35" s="101" t="s">
        <v>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3"/>
    </row>
    <row r="36" spans="1:12" ht="14.1" customHeight="1" thickBot="1" x14ac:dyDescent="0.3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2" ht="14.1" customHeight="1" thickTop="1" x14ac:dyDescent="0.25">
      <c r="C37" s="6"/>
      <c r="E37" s="6"/>
      <c r="F37" s="6"/>
      <c r="G37" s="6"/>
      <c r="H37" s="6"/>
      <c r="I37" s="6"/>
      <c r="J37" s="6"/>
      <c r="K37" s="6"/>
    </row>
    <row r="38" spans="1:12" ht="14.1" customHeight="1" x14ac:dyDescent="0.25">
      <c r="E38" s="6"/>
      <c r="F38" s="6"/>
      <c r="G38" s="6"/>
      <c r="H38" s="6"/>
      <c r="I38" s="6"/>
      <c r="J38" s="6"/>
      <c r="K38" s="6"/>
    </row>
    <row r="39" spans="1:12" ht="14.1" customHeight="1" x14ac:dyDescent="0.25">
      <c r="A39" s="67" t="s">
        <v>54</v>
      </c>
      <c r="B39" s="63"/>
      <c r="D39" s="63"/>
      <c r="E39" s="67" t="s">
        <v>55</v>
      </c>
      <c r="F39" s="63"/>
      <c r="H39" s="63"/>
      <c r="I39" s="67" t="s">
        <v>56</v>
      </c>
      <c r="J39" s="63"/>
      <c r="L39" s="62"/>
    </row>
    <row r="40" spans="1:12" ht="14.1" customHeight="1" x14ac:dyDescent="0.25">
      <c r="A40" s="64" t="s">
        <v>60</v>
      </c>
      <c r="B40" s="64" t="s">
        <v>57</v>
      </c>
      <c r="C40" s="64" t="s">
        <v>58</v>
      </c>
      <c r="E40" s="64" t="s">
        <v>60</v>
      </c>
      <c r="F40" s="64" t="s">
        <v>57</v>
      </c>
      <c r="G40" s="64" t="s">
        <v>58</v>
      </c>
      <c r="I40" s="64" t="s">
        <v>60</v>
      </c>
      <c r="J40" s="64" t="s">
        <v>57</v>
      </c>
      <c r="K40" s="68" t="s">
        <v>58</v>
      </c>
      <c r="L40" s="69"/>
    </row>
    <row r="41" spans="1:12" s="71" customFormat="1" ht="14.1" customHeight="1" x14ac:dyDescent="0.25">
      <c r="A41" s="70"/>
      <c r="B41" s="2"/>
      <c r="C41" s="70"/>
      <c r="E41" s="70"/>
      <c r="F41" s="2"/>
      <c r="G41" s="70"/>
      <c r="I41" s="70" t="s">
        <v>61</v>
      </c>
      <c r="J41" s="2" t="s">
        <v>10</v>
      </c>
      <c r="K41" s="72">
        <v>180</v>
      </c>
      <c r="L41" s="73"/>
    </row>
    <row r="42" spans="1:12" s="71" customFormat="1" ht="14.1" customHeight="1" x14ac:dyDescent="0.25">
      <c r="A42" s="70"/>
      <c r="B42" s="2"/>
      <c r="C42" s="70"/>
      <c r="E42" s="70"/>
      <c r="F42" s="2"/>
      <c r="G42" s="70"/>
      <c r="I42" s="70" t="s">
        <v>62</v>
      </c>
      <c r="J42" s="2" t="s">
        <v>13</v>
      </c>
      <c r="K42" s="72">
        <v>122</v>
      </c>
      <c r="L42" s="73"/>
    </row>
    <row r="43" spans="1:12" s="71" customFormat="1" ht="14.1" customHeight="1" x14ac:dyDescent="0.25">
      <c r="A43" s="70"/>
      <c r="B43" s="11"/>
      <c r="C43" s="70"/>
      <c r="E43" s="70"/>
      <c r="F43" s="2"/>
      <c r="G43" s="70"/>
      <c r="I43" s="70" t="s">
        <v>63</v>
      </c>
      <c r="J43" s="11" t="s">
        <v>9</v>
      </c>
      <c r="K43" s="72">
        <v>117</v>
      </c>
      <c r="L43" s="73"/>
    </row>
    <row r="44" spans="1:12" ht="14.1" customHeight="1" x14ac:dyDescent="0.25">
      <c r="A44" s="70"/>
      <c r="B44" s="2"/>
      <c r="C44" s="70"/>
      <c r="E44" s="70"/>
      <c r="F44" s="2"/>
      <c r="G44" s="70"/>
      <c r="I44" s="70" t="s">
        <v>64</v>
      </c>
      <c r="J44" s="2" t="s">
        <v>88</v>
      </c>
      <c r="K44" s="72">
        <v>90</v>
      </c>
      <c r="L44" s="73"/>
    </row>
    <row r="45" spans="1:12" ht="14.1" customHeight="1" x14ac:dyDescent="0.25">
      <c r="A45" s="70"/>
      <c r="B45" s="2"/>
      <c r="C45" s="70"/>
      <c r="E45" s="70"/>
      <c r="F45" s="2"/>
      <c r="G45" s="70"/>
      <c r="I45" s="70" t="s">
        <v>65</v>
      </c>
      <c r="J45" s="2" t="s">
        <v>12</v>
      </c>
      <c r="K45" s="72">
        <v>34</v>
      </c>
      <c r="L45" s="73"/>
    </row>
    <row r="46" spans="1:12" ht="14.1" customHeight="1" x14ac:dyDescent="0.25">
      <c r="A46" s="70"/>
      <c r="B46" s="2"/>
      <c r="C46" s="70"/>
      <c r="E46" s="70"/>
      <c r="F46" s="2"/>
      <c r="G46" s="70"/>
      <c r="I46" s="70" t="s">
        <v>66</v>
      </c>
      <c r="J46" s="2" t="s">
        <v>16</v>
      </c>
      <c r="K46" s="72">
        <v>15</v>
      </c>
      <c r="L46" s="73"/>
    </row>
    <row r="47" spans="1:12" ht="14.1" customHeight="1" x14ac:dyDescent="0.25">
      <c r="A47" s="70"/>
      <c r="B47" s="11"/>
      <c r="C47" s="70"/>
      <c r="E47" s="70"/>
      <c r="F47" s="2"/>
      <c r="G47" s="70"/>
      <c r="I47" s="70" t="s">
        <v>67</v>
      </c>
      <c r="J47" s="2"/>
      <c r="K47" s="72"/>
      <c r="L47" s="73"/>
    </row>
    <row r="48" spans="1:12" ht="14.1" customHeight="1" x14ac:dyDescent="0.25">
      <c r="A48" s="70"/>
      <c r="B48" s="2"/>
      <c r="C48" s="70"/>
      <c r="E48" s="70"/>
      <c r="F48" s="11"/>
      <c r="G48" s="70"/>
      <c r="I48" s="70" t="s">
        <v>68</v>
      </c>
      <c r="J48" s="2"/>
      <c r="K48" s="72"/>
      <c r="L48" s="73"/>
    </row>
    <row r="49" spans="1:12" ht="14.1" customHeight="1" x14ac:dyDescent="0.25">
      <c r="A49" s="70"/>
      <c r="B49" s="11"/>
      <c r="C49" s="70"/>
      <c r="E49" s="70"/>
      <c r="F49" s="11"/>
      <c r="G49" s="70"/>
      <c r="I49" s="70" t="s">
        <v>69</v>
      </c>
      <c r="J49" s="11"/>
      <c r="K49" s="72"/>
      <c r="L49" s="73"/>
    </row>
    <row r="50" spans="1:12" ht="14.1" customHeight="1" x14ac:dyDescent="0.25">
      <c r="A50" s="70"/>
      <c r="B50" s="2"/>
      <c r="C50" s="70"/>
      <c r="E50" s="70"/>
      <c r="F50" s="11"/>
      <c r="G50" s="70"/>
      <c r="I50" s="70" t="s">
        <v>70</v>
      </c>
      <c r="J50" s="2"/>
      <c r="K50" s="72"/>
      <c r="L50" s="73"/>
    </row>
    <row r="51" spans="1:12" ht="14.1" customHeight="1" x14ac:dyDescent="0.25">
      <c r="C51" s="6"/>
      <c r="E51" s="6"/>
      <c r="F51" s="6"/>
      <c r="G51" s="6"/>
      <c r="H51" s="6"/>
      <c r="I51" s="6"/>
      <c r="J51" s="6"/>
      <c r="K51" s="6"/>
    </row>
    <row r="52" spans="1:12" ht="14.1" customHeight="1" x14ac:dyDescent="0.25"/>
    <row r="53" spans="1:12" ht="12" customHeight="1" x14ac:dyDescent="0.25"/>
    <row r="54" spans="1:12" ht="12" customHeight="1" x14ac:dyDescent="0.25"/>
    <row r="55" spans="1:12" ht="12" customHeight="1" x14ac:dyDescent="0.25"/>
    <row r="56" spans="1:12" ht="12" customHeight="1" x14ac:dyDescent="0.25"/>
    <row r="57" spans="1:12" ht="12" customHeight="1" x14ac:dyDescent="0.25"/>
    <row r="58" spans="1:12" ht="12" customHeight="1" x14ac:dyDescent="0.25"/>
    <row r="59" spans="1:12" ht="12" customHeight="1" x14ac:dyDescent="0.25"/>
    <row r="60" spans="1:12" ht="12" customHeight="1" x14ac:dyDescent="0.25"/>
    <row r="61" spans="1:12" ht="12" customHeight="1" x14ac:dyDescent="0.25"/>
    <row r="62" spans="1:12" ht="12" customHeight="1" x14ac:dyDescent="0.25"/>
    <row r="63" spans="1:12" ht="12" customHeight="1" x14ac:dyDescent="0.25"/>
    <row r="64" spans="1:12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</sheetData>
  <mergeCells count="3">
    <mergeCell ref="A2:K3"/>
    <mergeCell ref="A18:K19"/>
    <mergeCell ref="A35:K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REZULTATI</vt:lpstr>
      <vt:lpstr>SKUPNO</vt:lpstr>
      <vt:lpstr>List1</vt:lpstr>
    </vt:vector>
  </TitlesOfParts>
  <Company>Win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Najtsob</dc:creator>
  <cp:lastModifiedBy>Uporabnik</cp:lastModifiedBy>
  <cp:lastPrinted>2013-05-26T08:26:53Z</cp:lastPrinted>
  <dcterms:created xsi:type="dcterms:W3CDTF">2011-05-27T08:09:22Z</dcterms:created>
  <dcterms:modified xsi:type="dcterms:W3CDTF">2022-05-29T11:54:00Z</dcterms:modified>
</cp:coreProperties>
</file>